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95" windowWidth="11595" windowHeight="11715" activeTab="0"/>
  </bookViews>
  <sheets>
    <sheet name="Feuil1" sheetId="1" r:id="rId1"/>
  </sheets>
  <definedNames/>
  <calcPr fullCalcOnLoad="1"/>
</workbook>
</file>

<file path=xl/sharedStrings.xml><?xml version="1.0" encoding="utf-8"?>
<sst xmlns="http://schemas.openxmlformats.org/spreadsheetml/2006/main" count="378" uniqueCount="110">
  <si>
    <t>Turbidité (NTU)</t>
  </si>
  <si>
    <t>Métaux</t>
  </si>
  <si>
    <t>Analyse</t>
  </si>
  <si>
    <t>Odeur/Saveur</t>
  </si>
  <si>
    <t>MES (mg/L)</t>
  </si>
  <si>
    <t>DCO (mg/L)</t>
  </si>
  <si>
    <t>DCO/DBO5</t>
  </si>
  <si>
    <t>Paramètres azotés et phosphorés</t>
  </si>
  <si>
    <t xml:space="preserve">Date </t>
  </si>
  <si>
    <t xml:space="preserve">Couleur </t>
  </si>
  <si>
    <t>DCO/COT</t>
  </si>
  <si>
    <t>pH à 20°C</t>
  </si>
  <si>
    <t>DBO5 (mg/L)</t>
  </si>
  <si>
    <t>COT (mg/L)</t>
  </si>
  <si>
    <t>Résistivité (Ohm/cm)</t>
  </si>
  <si>
    <t>Pouvoir oxydo-réducteur (rH)</t>
  </si>
  <si>
    <t>Conductivité (μS/cm)</t>
  </si>
  <si>
    <t>Nitrates NO3 (mg/L)</t>
  </si>
  <si>
    <t>Nitrites NO2 (mg/L)</t>
  </si>
  <si>
    <t>Ammoniaque NH4 (mg/L)</t>
  </si>
  <si>
    <t>Aluminium (mg/L)</t>
  </si>
  <si>
    <t>Arsenic (mg/L)</t>
  </si>
  <si>
    <t>Cadmium (mg/L)</t>
  </si>
  <si>
    <t>Chrome (mg/L)</t>
  </si>
  <si>
    <t>Cuivre (mg/L)</t>
  </si>
  <si>
    <t>Fer (mg/L)</t>
  </si>
  <si>
    <t>Manganèse (mg/L)</t>
  </si>
  <si>
    <t>Nickel (mg/L)</t>
  </si>
  <si>
    <t>Plomb (mg/L)</t>
  </si>
  <si>
    <t>Zinc (mg/L)</t>
  </si>
  <si>
    <t>Fluorures</t>
  </si>
  <si>
    <t>Fluorures (mg/L)</t>
  </si>
  <si>
    <t>Azote total selon Kjeldhal (mg/L)</t>
  </si>
  <si>
    <t>Cyanures CN (mg/L)</t>
  </si>
  <si>
    <t>Autres micropolluants</t>
  </si>
  <si>
    <t>Etain (mg/L)</t>
  </si>
  <si>
    <t>Mercure (mg/L)</t>
  </si>
  <si>
    <t>Phosphore total (mg/L)</t>
  </si>
  <si>
    <t>Chrome VI (mg/L)</t>
  </si>
  <si>
    <t>Composés halogénés adsorbables (mg/L)</t>
  </si>
  <si>
    <t>Hydrocarbures totaux (mg/L)</t>
  </si>
  <si>
    <t>Indice phénol (mg/L)</t>
  </si>
  <si>
    <t>Paramètres organo-leptiques</t>
  </si>
  <si>
    <t>Matières organiques et matières en suspension</t>
  </si>
  <si>
    <t>Paramètres physico-chimiques globaux</t>
  </si>
  <si>
    <t xml:space="preserve">Cyanures CN </t>
  </si>
  <si>
    <t>NGL(calcul)</t>
  </si>
  <si>
    <t>&lt;0,0001</t>
  </si>
  <si>
    <t>&lt;0,002</t>
  </si>
  <si>
    <t>&lt;0,01</t>
  </si>
  <si>
    <t>&lt;0,1</t>
  </si>
  <si>
    <t>&lt;0,05</t>
  </si>
  <si>
    <t>&lt;0,005</t>
  </si>
  <si>
    <t>Métaux totaux ( mg/L)</t>
  </si>
  <si>
    <t>&lt;15</t>
  </si>
  <si>
    <t>&lt;10</t>
  </si>
  <si>
    <t>&lt;0,5</t>
  </si>
  <si>
    <t>&lt;0,2</t>
  </si>
  <si>
    <t>(2) Limites de qualité des eaux destinées à la consommation humaine (décret 2001-1220 du 20/12/01)</t>
  </si>
  <si>
    <t>(3) Valeurs limites fixées par VCI eaux usages non sensible</t>
  </si>
  <si>
    <t>Eaux pluviales ou Ruisselement Sud</t>
  </si>
  <si>
    <t>6,5&lt;&lt;9</t>
  </si>
  <si>
    <t>(4) Valeurs limites fixées par l'arrêté préfectoral du 19/02/09</t>
  </si>
  <si>
    <t>Les cases jaunes représentent les valeurs supérieures à la valeur (3), les cases oranges supérieures à la valeur (4)</t>
  </si>
  <si>
    <t>seuil (1)</t>
  </si>
  <si>
    <t>seuil (2)</t>
  </si>
  <si>
    <t>seuil (3)</t>
  </si>
  <si>
    <t>seuil (4)</t>
  </si>
  <si>
    <t>A sec</t>
  </si>
  <si>
    <t>HAP (somme 16) (μg/L)</t>
  </si>
  <si>
    <t>(1) Valeurs limites de concentration des effluents (selon arrêté modifié relatif aux installations de stockage de déchets ménagers et assimilés)</t>
  </si>
  <si>
    <t>&lt;3</t>
  </si>
  <si>
    <t>&lt;1</t>
  </si>
  <si>
    <t>&lt;0,0002</t>
  </si>
  <si>
    <t>&lt;0,00003</t>
  </si>
  <si>
    <t>trouble</t>
  </si>
  <si>
    <t>limpide</t>
  </si>
  <si>
    <t>traces hydrocarbures</t>
  </si>
  <si>
    <t>néant</t>
  </si>
  <si>
    <t>faible</t>
  </si>
  <si>
    <t>&lt;2</t>
  </si>
  <si>
    <t>&lt;3,12</t>
  </si>
  <si>
    <t>&lt;27,28</t>
  </si>
  <si>
    <t>&gt;35</t>
  </si>
  <si>
    <t>&lt;30</t>
  </si>
  <si>
    <t>&lt;0.01</t>
  </si>
  <si>
    <t>&lt;0,10</t>
  </si>
  <si>
    <t>&lt;0.25</t>
  </si>
  <si>
    <t>&lt;0,25</t>
  </si>
  <si>
    <t>&lt;0,00010</t>
  </si>
  <si>
    <t>&lt;0,001</t>
  </si>
  <si>
    <t>&lt;0,004</t>
  </si>
  <si>
    <t>&lt;0,010</t>
  </si>
  <si>
    <t>&lt;0,02</t>
  </si>
  <si>
    <t>&lt;0,03</t>
  </si>
  <si>
    <t>&lt;0.004</t>
  </si>
  <si>
    <t>&lt;5,66</t>
  </si>
  <si>
    <t>&lt;6,83</t>
  </si>
  <si>
    <t>&lt;0,015</t>
  </si>
  <si>
    <t>grisâtre</t>
  </si>
  <si>
    <t>verdâtre</t>
  </si>
  <si>
    <t>jaunâtre</t>
  </si>
  <si>
    <t>marron</t>
  </si>
  <si>
    <t>&lt;L.Q.</t>
  </si>
  <si>
    <t xml:space="preserve">marron </t>
  </si>
  <si>
    <t>claire</t>
  </si>
  <si>
    <t>&lt;0,15</t>
  </si>
  <si>
    <t>&lt;2,3</t>
  </si>
  <si>
    <t>&lt;0,0015</t>
  </si>
  <si>
    <t>&lt;0,003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</si>
</sst>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0000"/>
    <numFmt numFmtId="165" formatCode="0.0000000"/>
    <numFmt numFmtId="166" formatCode="0.000000"/>
    <numFmt numFmtId="167" formatCode="0.00000"/>
    <numFmt numFmtId="168" formatCode="0.0000"/>
    <numFmt numFmtId="169" formatCode="0.000"/>
    <numFmt numFmtId="170" formatCode="0.0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>
        <color indexed="22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2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0" xfId="0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12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3" xfId="0" applyFill="1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9" xfId="0" applyFill="1" applyBorder="1" applyAlignment="1">
      <alignment horizontal="center"/>
    </xf>
    <xf numFmtId="0" fontId="0" fillId="0" borderId="30" xfId="0" applyFill="1" applyBorder="1" applyAlignment="1">
      <alignment horizontal="center"/>
    </xf>
    <xf numFmtId="0" fontId="0" fillId="0" borderId="31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0" borderId="33" xfId="0" applyFill="1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  <xf numFmtId="170" fontId="0" fillId="0" borderId="10" xfId="0" applyNumberFormat="1" applyFill="1" applyBorder="1" applyAlignment="1">
      <alignment horizontal="center"/>
    </xf>
    <xf numFmtId="170" fontId="0" fillId="0" borderId="11" xfId="0" applyNumberFormat="1" applyFill="1" applyBorder="1" applyAlignment="1">
      <alignment horizontal="center"/>
    </xf>
    <xf numFmtId="0" fontId="0" fillId="0" borderId="29" xfId="0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0" fillId="33" borderId="13" xfId="0" applyFill="1" applyBorder="1" applyAlignment="1">
      <alignment horizontal="center"/>
    </xf>
    <xf numFmtId="0" fontId="0" fillId="33" borderId="11" xfId="0" applyFill="1" applyBorder="1" applyAlignment="1">
      <alignment horizontal="center"/>
    </xf>
    <xf numFmtId="0" fontId="0" fillId="33" borderId="29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2" xfId="0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6" xfId="0" applyBorder="1" applyAlignment="1">
      <alignment horizontal="center"/>
    </xf>
    <xf numFmtId="0" fontId="0" fillId="0" borderId="37" xfId="0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25" xfId="0" applyFill="1" applyBorder="1" applyAlignment="1">
      <alignment horizontal="center"/>
    </xf>
    <xf numFmtId="0" fontId="0" fillId="33" borderId="38" xfId="0" applyFill="1" applyBorder="1" applyAlignment="1">
      <alignment horizontal="center"/>
    </xf>
    <xf numFmtId="0" fontId="0" fillId="33" borderId="36" xfId="0" applyFill="1" applyBorder="1" applyAlignment="1">
      <alignment horizontal="center"/>
    </xf>
    <xf numFmtId="170" fontId="0" fillId="0" borderId="25" xfId="0" applyNumberFormat="1" applyFill="1" applyBorder="1" applyAlignment="1">
      <alignment horizontal="center"/>
    </xf>
    <xf numFmtId="0" fontId="0" fillId="0" borderId="34" xfId="0" applyBorder="1" applyAlignment="1">
      <alignment/>
    </xf>
    <xf numFmtId="0" fontId="0" fillId="0" borderId="25" xfId="0" applyBorder="1" applyAlignment="1">
      <alignment/>
    </xf>
    <xf numFmtId="0" fontId="0" fillId="0" borderId="33" xfId="0" applyBorder="1" applyAlignment="1">
      <alignment/>
    </xf>
    <xf numFmtId="0" fontId="0" fillId="33" borderId="0" xfId="0" applyFill="1" applyAlignment="1">
      <alignment/>
    </xf>
    <xf numFmtId="0" fontId="1" fillId="0" borderId="39" xfId="0" applyFont="1" applyBorder="1" applyAlignment="1">
      <alignment horizontal="right"/>
    </xf>
    <xf numFmtId="14" fontId="1" fillId="0" borderId="40" xfId="0" applyNumberFormat="1" applyFont="1" applyBorder="1" applyAlignment="1">
      <alignment horizontal="right"/>
    </xf>
    <xf numFmtId="14" fontId="1" fillId="33" borderId="41" xfId="0" applyNumberFormat="1" applyFont="1" applyFill="1" applyBorder="1" applyAlignment="1">
      <alignment horizontal="right"/>
    </xf>
    <xf numFmtId="14" fontId="1" fillId="0" borderId="42" xfId="0" applyNumberFormat="1" applyFont="1" applyBorder="1" applyAlignment="1">
      <alignment horizontal="right"/>
    </xf>
    <xf numFmtId="14" fontId="1" fillId="0" borderId="43" xfId="0" applyNumberFormat="1" applyFont="1" applyBorder="1" applyAlignment="1">
      <alignment horizontal="right"/>
    </xf>
    <xf numFmtId="14" fontId="1" fillId="0" borderId="44" xfId="0" applyNumberFormat="1" applyFont="1" applyBorder="1" applyAlignment="1">
      <alignment/>
    </xf>
    <xf numFmtId="14" fontId="1" fillId="0" borderId="40" xfId="0" applyNumberFormat="1" applyFont="1" applyBorder="1" applyAlignment="1">
      <alignment/>
    </xf>
    <xf numFmtId="14" fontId="1" fillId="0" borderId="43" xfId="0" applyNumberFormat="1" applyFont="1" applyBorder="1" applyAlignment="1">
      <alignment/>
    </xf>
    <xf numFmtId="14" fontId="1" fillId="0" borderId="45" xfId="0" applyNumberFormat="1" applyFont="1" applyBorder="1" applyAlignment="1">
      <alignment/>
    </xf>
    <xf numFmtId="0" fontId="1" fillId="0" borderId="46" xfId="0" applyFont="1" applyBorder="1" applyAlignment="1">
      <alignment/>
    </xf>
    <xf numFmtId="0" fontId="1" fillId="0" borderId="47" xfId="0" applyFont="1" applyBorder="1" applyAlignment="1">
      <alignment/>
    </xf>
    <xf numFmtId="0" fontId="1" fillId="0" borderId="48" xfId="0" applyFont="1" applyBorder="1" applyAlignment="1">
      <alignment/>
    </xf>
    <xf numFmtId="0" fontId="1" fillId="0" borderId="32" xfId="0" applyFont="1" applyBorder="1" applyAlignment="1">
      <alignment/>
    </xf>
    <xf numFmtId="0" fontId="1" fillId="33" borderId="24" xfId="0" applyFont="1" applyFill="1" applyBorder="1" applyAlignment="1">
      <alignment/>
    </xf>
    <xf numFmtId="0" fontId="1" fillId="0" borderId="37" xfId="0" applyFont="1" applyBorder="1" applyAlignment="1">
      <alignment/>
    </xf>
    <xf numFmtId="0" fontId="1" fillId="0" borderId="23" xfId="0" applyFont="1" applyBorder="1" applyAlignment="1">
      <alignment/>
    </xf>
    <xf numFmtId="0" fontId="0" fillId="0" borderId="49" xfId="0" applyBorder="1" applyAlignment="1">
      <alignment/>
    </xf>
    <xf numFmtId="0" fontId="0" fillId="0" borderId="3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50" xfId="0" applyBorder="1" applyAlignment="1">
      <alignment/>
    </xf>
    <xf numFmtId="0" fontId="0" fillId="0" borderId="51" xfId="0" applyBorder="1" applyAlignment="1">
      <alignment/>
    </xf>
    <xf numFmtId="0" fontId="0" fillId="0" borderId="0" xfId="0" applyBorder="1" applyAlignment="1">
      <alignment/>
    </xf>
    <xf numFmtId="0" fontId="0" fillId="0" borderId="52" xfId="0" applyFont="1" applyBorder="1" applyAlignment="1">
      <alignment/>
    </xf>
    <xf numFmtId="0" fontId="0" fillId="0" borderId="20" xfId="0" applyFont="1" applyBorder="1" applyAlignment="1">
      <alignment/>
    </xf>
    <xf numFmtId="0" fontId="0" fillId="33" borderId="21" xfId="0" applyFont="1" applyFill="1" applyBorder="1" applyAlignment="1">
      <alignment/>
    </xf>
    <xf numFmtId="0" fontId="0" fillId="0" borderId="34" xfId="0" applyFont="1" applyBorder="1" applyAlignment="1">
      <alignment/>
    </xf>
    <xf numFmtId="0" fontId="0" fillId="0" borderId="19" xfId="0" applyFont="1" applyBorder="1" applyAlignment="1">
      <alignment/>
    </xf>
    <xf numFmtId="0" fontId="0" fillId="0" borderId="19" xfId="0" applyFont="1" applyBorder="1" applyAlignment="1">
      <alignment wrapText="1"/>
    </xf>
    <xf numFmtId="0" fontId="0" fillId="0" borderId="53" xfId="0" applyBorder="1" applyAlignment="1">
      <alignment/>
    </xf>
    <xf numFmtId="0" fontId="0" fillId="0" borderId="17" xfId="0" applyFont="1" applyBorder="1" applyAlignment="1">
      <alignment/>
    </xf>
    <xf numFmtId="0" fontId="0" fillId="33" borderId="11" xfId="0" applyFont="1" applyFill="1" applyBorder="1" applyAlignment="1">
      <alignment/>
    </xf>
    <xf numFmtId="0" fontId="0" fillId="0" borderId="25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54" xfId="0" applyBorder="1" applyAlignment="1">
      <alignment/>
    </xf>
    <xf numFmtId="0" fontId="0" fillId="0" borderId="48" xfId="0" applyFont="1" applyBorder="1" applyAlignment="1">
      <alignment/>
    </xf>
    <xf numFmtId="0" fontId="0" fillId="0" borderId="18" xfId="0" applyFont="1" applyBorder="1" applyAlignment="1">
      <alignment/>
    </xf>
    <xf numFmtId="0" fontId="0" fillId="33" borderId="15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55" xfId="0" applyBorder="1" applyAlignment="1">
      <alignment/>
    </xf>
    <xf numFmtId="0" fontId="0" fillId="0" borderId="46" xfId="0" applyBorder="1" applyAlignment="1">
      <alignment/>
    </xf>
    <xf numFmtId="0" fontId="0" fillId="0" borderId="56" xfId="0" applyFill="1" applyBorder="1" applyAlignment="1">
      <alignment horizontal="center"/>
    </xf>
    <xf numFmtId="0" fontId="0" fillId="34" borderId="16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0" fillId="0" borderId="57" xfId="0" applyBorder="1" applyAlignment="1">
      <alignment/>
    </xf>
    <xf numFmtId="0" fontId="0" fillId="0" borderId="54" xfId="0" applyFill="1" applyBorder="1" applyAlignment="1">
      <alignment horizontal="center"/>
    </xf>
    <xf numFmtId="170" fontId="0" fillId="0" borderId="17" xfId="0" applyNumberFormat="1" applyFill="1" applyBorder="1" applyAlignment="1">
      <alignment horizontal="center"/>
    </xf>
    <xf numFmtId="0" fontId="0" fillId="34" borderId="54" xfId="0" applyFill="1" applyBorder="1" applyAlignment="1">
      <alignment horizontal="center"/>
    </xf>
    <xf numFmtId="0" fontId="0" fillId="34" borderId="17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55" xfId="0" applyFill="1" applyBorder="1" applyAlignment="1">
      <alignment horizontal="center"/>
    </xf>
    <xf numFmtId="0" fontId="0" fillId="34" borderId="15" xfId="0" applyFill="1" applyBorder="1" applyAlignment="1">
      <alignment horizontal="center"/>
    </xf>
    <xf numFmtId="0" fontId="0" fillId="34" borderId="18" xfId="0" applyFill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5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9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33" borderId="11" xfId="0" applyFont="1" applyFill="1" applyBorder="1" applyAlignment="1">
      <alignment horizontal="center"/>
    </xf>
    <xf numFmtId="0" fontId="0" fillId="0" borderId="48" xfId="0" applyBorder="1" applyAlignment="1">
      <alignment horizontal="left"/>
    </xf>
    <xf numFmtId="0" fontId="0" fillId="0" borderId="5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5" borderId="54" xfId="0" applyFill="1" applyBorder="1" applyAlignment="1">
      <alignment horizontal="center"/>
    </xf>
    <xf numFmtId="0" fontId="0" fillId="35" borderId="25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35" borderId="11" xfId="0" applyFill="1" applyBorder="1" applyAlignment="1">
      <alignment horizontal="center"/>
    </xf>
    <xf numFmtId="170" fontId="0" fillId="0" borderId="28" xfId="0" applyNumberFormat="1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0" borderId="58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33" borderId="28" xfId="0" applyFill="1" applyBorder="1" applyAlignment="1">
      <alignment horizontal="center"/>
    </xf>
    <xf numFmtId="0" fontId="0" fillId="0" borderId="59" xfId="0" applyBorder="1" applyAlignment="1">
      <alignment/>
    </xf>
    <xf numFmtId="170" fontId="0" fillId="0" borderId="30" xfId="0" applyNumberFormat="1" applyFill="1" applyBorder="1" applyAlignment="1">
      <alignment horizontal="center"/>
    </xf>
    <xf numFmtId="170" fontId="0" fillId="33" borderId="31" xfId="0" applyNumberFormat="1" applyFill="1" applyBorder="1" applyAlignment="1">
      <alignment horizontal="center"/>
    </xf>
    <xf numFmtId="170" fontId="0" fillId="0" borderId="36" xfId="0" applyNumberFormat="1" applyFill="1" applyBorder="1" applyAlignment="1">
      <alignment horizontal="center"/>
    </xf>
    <xf numFmtId="170" fontId="0" fillId="0" borderId="22" xfId="0" applyNumberFormat="1" applyFill="1" applyBorder="1" applyAlignment="1">
      <alignment horizontal="center"/>
    </xf>
    <xf numFmtId="170" fontId="0" fillId="0" borderId="60" xfId="0" applyNumberFormat="1" applyFill="1" applyBorder="1" applyAlignment="1">
      <alignment horizontal="center"/>
    </xf>
    <xf numFmtId="170" fontId="0" fillId="0" borderId="30" xfId="0" applyNumberFormat="1" applyBorder="1" applyAlignment="1">
      <alignment horizontal="center"/>
    </xf>
    <xf numFmtId="170" fontId="0" fillId="33" borderId="30" xfId="0" applyNumberFormat="1" applyFill="1" applyBorder="1" applyAlignment="1">
      <alignment horizontal="center"/>
    </xf>
    <xf numFmtId="0" fontId="0" fillId="0" borderId="32" xfId="0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0" fillId="0" borderId="37" xfId="0" applyFill="1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61" xfId="0" applyBorder="1" applyAlignment="1">
      <alignment horizontal="left"/>
    </xf>
    <xf numFmtId="0" fontId="0" fillId="0" borderId="36" xfId="0" applyFill="1" applyBorder="1" applyAlignment="1">
      <alignment horizontal="center"/>
    </xf>
    <xf numFmtId="0" fontId="0" fillId="0" borderId="60" xfId="0" applyBorder="1" applyAlignment="1">
      <alignment horizontal="center"/>
    </xf>
    <xf numFmtId="0" fontId="0" fillId="0" borderId="39" xfId="0" applyBorder="1" applyAlignment="1">
      <alignment/>
    </xf>
    <xf numFmtId="0" fontId="0" fillId="0" borderId="52" xfId="0" applyBorder="1" applyAlignment="1">
      <alignment/>
    </xf>
    <xf numFmtId="0" fontId="0" fillId="0" borderId="19" xfId="0" applyBorder="1" applyAlignment="1">
      <alignment horizontal="center"/>
    </xf>
    <xf numFmtId="0" fontId="0" fillId="0" borderId="62" xfId="0" applyBorder="1" applyAlignment="1">
      <alignment horizontal="center"/>
    </xf>
    <xf numFmtId="0" fontId="0" fillId="0" borderId="48" xfId="0" applyBorder="1" applyAlignment="1">
      <alignment/>
    </xf>
    <xf numFmtId="0" fontId="0" fillId="35" borderId="55" xfId="0" applyFill="1" applyBorder="1" applyAlignment="1">
      <alignment horizontal="center"/>
    </xf>
    <xf numFmtId="0" fontId="0" fillId="33" borderId="0" xfId="0" applyFill="1" applyAlignment="1">
      <alignment/>
    </xf>
    <xf numFmtId="0" fontId="0" fillId="0" borderId="21" xfId="0" applyBorder="1" applyAlignment="1">
      <alignment horizontal="center"/>
    </xf>
    <xf numFmtId="0" fontId="4" fillId="0" borderId="16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31" xfId="0" applyNumberFormat="1" applyFont="1" applyFill="1" applyBorder="1" applyAlignment="1">
      <alignment horizontal="center" vertical="center"/>
    </xf>
    <xf numFmtId="14" fontId="1" fillId="0" borderId="16" xfId="0" applyNumberFormat="1" applyFont="1" applyBorder="1" applyAlignment="1">
      <alignment/>
    </xf>
    <xf numFmtId="14" fontId="1" fillId="0" borderId="13" xfId="0" applyNumberFormat="1" applyFont="1" applyBorder="1" applyAlignment="1">
      <alignment/>
    </xf>
    <xf numFmtId="14" fontId="1" fillId="0" borderId="12" xfId="0" applyNumberFormat="1" applyFont="1" applyBorder="1" applyAlignment="1">
      <alignment/>
    </xf>
    <xf numFmtId="0" fontId="4" fillId="0" borderId="1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35" borderId="17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2" fontId="4" fillId="0" borderId="30" xfId="0" applyNumberFormat="1" applyFont="1" applyFill="1" applyBorder="1" applyAlignment="1">
      <alignment horizontal="center" vertical="center"/>
    </xf>
    <xf numFmtId="2" fontId="4" fillId="0" borderId="22" xfId="0" applyNumberFormat="1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0" fillId="36" borderId="16" xfId="0" applyFill="1" applyBorder="1" applyAlignment="1">
      <alignment horizontal="center"/>
    </xf>
    <xf numFmtId="0" fontId="0" fillId="36" borderId="17" xfId="0" applyFill="1" applyBorder="1" applyAlignment="1">
      <alignment horizontal="center"/>
    </xf>
    <xf numFmtId="0" fontId="0" fillId="36" borderId="18" xfId="0" applyFill="1" applyBorder="1" applyAlignment="1">
      <alignment horizontal="center"/>
    </xf>
    <xf numFmtId="0" fontId="0" fillId="36" borderId="11" xfId="0" applyFill="1" applyBorder="1" applyAlignment="1">
      <alignment horizontal="center"/>
    </xf>
    <xf numFmtId="0" fontId="2" fillId="0" borderId="40" xfId="0" applyFont="1" applyBorder="1" applyAlignment="1">
      <alignment horizontal="center"/>
    </xf>
    <xf numFmtId="0" fontId="2" fillId="0" borderId="45" xfId="0" applyFont="1" applyBorder="1" applyAlignment="1">
      <alignment horizontal="center"/>
    </xf>
    <xf numFmtId="0" fontId="1" fillId="37" borderId="61" xfId="0" applyFont="1" applyFill="1" applyBorder="1" applyAlignment="1">
      <alignment horizontal="center"/>
    </xf>
    <xf numFmtId="0" fontId="1" fillId="37" borderId="63" xfId="0" applyFont="1" applyFill="1" applyBorder="1" applyAlignment="1">
      <alignment horizontal="center"/>
    </xf>
    <xf numFmtId="0" fontId="1" fillId="37" borderId="64" xfId="0" applyFont="1" applyFill="1" applyBorder="1" applyAlignment="1">
      <alignment horizontal="center"/>
    </xf>
    <xf numFmtId="0" fontId="1" fillId="37" borderId="65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61" xfId="0" applyFont="1" applyBorder="1" applyAlignment="1">
      <alignment horizont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0" fillId="0" borderId="43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66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33" borderId="43" xfId="0" applyFill="1" applyBorder="1" applyAlignment="1">
      <alignment horizontal="center" vertical="center"/>
    </xf>
    <xf numFmtId="0" fontId="0" fillId="33" borderId="62" xfId="0" applyFill="1" applyBorder="1" applyAlignment="1">
      <alignment horizontal="center" vertical="center"/>
    </xf>
    <xf numFmtId="0" fontId="0" fillId="33" borderId="23" xfId="0" applyFill="1" applyBorder="1" applyAlignment="1">
      <alignment horizontal="center" vertical="center"/>
    </xf>
    <xf numFmtId="0" fontId="0" fillId="33" borderId="45" xfId="0" applyFill="1" applyBorder="1" applyAlignment="1">
      <alignment horizontal="center" vertical="center"/>
    </xf>
    <xf numFmtId="0" fontId="0" fillId="33" borderId="6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40" xfId="0" applyFill="1" applyBorder="1" applyAlignment="1">
      <alignment horizontal="center" vertical="center"/>
    </xf>
    <xf numFmtId="0" fontId="0" fillId="33" borderId="67" xfId="0" applyFill="1" applyBorder="1" applyAlignment="1">
      <alignment horizontal="center" vertical="center"/>
    </xf>
    <xf numFmtId="0" fontId="0" fillId="33" borderId="32" xfId="0" applyFill="1" applyBorder="1" applyAlignment="1">
      <alignment horizontal="center" vertical="center"/>
    </xf>
    <xf numFmtId="0" fontId="2" fillId="0" borderId="63" xfId="0" applyFont="1" applyBorder="1" applyAlignment="1">
      <alignment horizontal="center"/>
    </xf>
    <xf numFmtId="0" fontId="2" fillId="0" borderId="64" xfId="0" applyFont="1" applyBorder="1" applyAlignment="1">
      <alignment horizontal="center"/>
    </xf>
    <xf numFmtId="0" fontId="0" fillId="0" borderId="43" xfId="0" applyFill="1" applyBorder="1" applyAlignment="1">
      <alignment horizontal="center" vertical="center"/>
    </xf>
    <xf numFmtId="0" fontId="0" fillId="0" borderId="6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45" xfId="0" applyFill="1" applyBorder="1" applyAlignment="1">
      <alignment horizontal="center" vertical="center"/>
    </xf>
    <xf numFmtId="0" fontId="0" fillId="0" borderId="66" xfId="0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0" fillId="0" borderId="67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38" borderId="16" xfId="0" applyFill="1" applyBorder="1" applyAlignment="1">
      <alignment horizontal="center"/>
    </xf>
    <xf numFmtId="0" fontId="0" fillId="38" borderId="17" xfId="0" applyFill="1" applyBorder="1" applyAlignment="1">
      <alignment horizontal="center"/>
    </xf>
    <xf numFmtId="170" fontId="0" fillId="38" borderId="17" xfId="0" applyNumberFormat="1" applyFill="1" applyBorder="1" applyAlignment="1">
      <alignment horizontal="center"/>
    </xf>
    <xf numFmtId="0" fontId="0" fillId="38" borderId="18" xfId="0" applyFill="1" applyBorder="1" applyAlignment="1">
      <alignment horizontal="center"/>
    </xf>
    <xf numFmtId="0" fontId="0" fillId="38" borderId="11" xfId="0" applyFill="1" applyBorder="1" applyAlignment="1">
      <alignment horizontal="center"/>
    </xf>
    <xf numFmtId="0" fontId="4" fillId="38" borderId="17" xfId="0" applyFont="1" applyFill="1" applyBorder="1" applyAlignment="1">
      <alignment horizontal="center" vertical="center"/>
    </xf>
    <xf numFmtId="0" fontId="0" fillId="0" borderId="16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39" borderId="15" xfId="0" applyFill="1" applyBorder="1" applyAlignment="1">
      <alignment horizont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6"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  <dxf>
      <font>
        <color indexed="8"/>
      </font>
      <fill>
        <patternFill patternType="none">
          <bgColor indexed="6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9525</xdr:rowOff>
    </xdr:from>
    <xdr:to>
      <xdr:col>10</xdr:col>
      <xdr:colOff>0</xdr:colOff>
      <xdr:row>4</xdr:row>
      <xdr:rowOff>0</xdr:rowOff>
    </xdr:to>
    <xdr:sp>
      <xdr:nvSpPr>
        <xdr:cNvPr id="1" name="Line 3"/>
        <xdr:cNvSpPr>
          <a:spLocks/>
        </xdr:cNvSpPr>
      </xdr:nvSpPr>
      <xdr:spPr>
        <a:xfrm>
          <a:off x="9839325" y="590550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42</xdr:col>
      <xdr:colOff>0</xdr:colOff>
      <xdr:row>3</xdr:row>
      <xdr:rowOff>9525</xdr:rowOff>
    </xdr:from>
    <xdr:to>
      <xdr:col>42</xdr:col>
      <xdr:colOff>0</xdr:colOff>
      <xdr:row>4</xdr:row>
      <xdr:rowOff>161925</xdr:rowOff>
    </xdr:to>
    <xdr:sp>
      <xdr:nvSpPr>
        <xdr:cNvPr id="2" name="Line 6"/>
        <xdr:cNvSpPr>
          <a:spLocks/>
        </xdr:cNvSpPr>
      </xdr:nvSpPr>
      <xdr:spPr>
        <a:xfrm>
          <a:off x="36175950" y="590550"/>
          <a:ext cx="0" cy="314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P165"/>
  <sheetViews>
    <sheetView tabSelected="1" zoomScale="70" zoomScaleNormal="70" zoomScalePageLayoutView="0" workbookViewId="0" topLeftCell="A1">
      <pane xSplit="2640" topLeftCell="W1" activePane="topRight" state="split"/>
      <selection pane="topLeft" activeCell="A1" sqref="A1"/>
      <selection pane="topRight" activeCell="AJ41" sqref="AJ41"/>
    </sheetView>
  </sheetViews>
  <sheetFormatPr defaultColWidth="11.421875" defaultRowHeight="12.75"/>
  <cols>
    <col min="1" max="1" width="31.00390625" style="0" customWidth="1"/>
    <col min="2" max="2" width="13.140625" style="0" bestFit="1" customWidth="1"/>
    <col min="3" max="3" width="12.00390625" style="173" customWidth="1"/>
    <col min="4" max="4" width="13.140625" style="0" bestFit="1" customWidth="1"/>
    <col min="5" max="5" width="13.140625" style="0" customWidth="1"/>
    <col min="6" max="6" width="13.28125" style="0" customWidth="1"/>
    <col min="7" max="7" width="12.421875" style="0" bestFit="1" customWidth="1"/>
    <col min="8" max="10" width="13.140625" style="0" bestFit="1" customWidth="1"/>
    <col min="11" max="11" width="12.421875" style="0" bestFit="1" customWidth="1"/>
    <col min="12" max="13" width="13.140625" style="0" bestFit="1" customWidth="1"/>
    <col min="14" max="15" width="12.8515625" style="0" bestFit="1" customWidth="1"/>
    <col min="16" max="18" width="12.8515625" style="0" customWidth="1"/>
    <col min="19" max="21" width="13.140625" style="0" bestFit="1" customWidth="1"/>
    <col min="22" max="22" width="12.421875" style="0" bestFit="1" customWidth="1"/>
    <col min="23" max="25" width="13.140625" style="0" bestFit="1" customWidth="1"/>
    <col min="26" max="26" width="12.421875" style="0" bestFit="1" customWidth="1"/>
    <col min="27" max="37" width="12.421875" style="0" customWidth="1"/>
    <col min="38" max="38" width="9.7109375" style="0" bestFit="1" customWidth="1"/>
    <col min="39" max="41" width="10.140625" style="0" bestFit="1" customWidth="1"/>
  </cols>
  <sheetData>
    <row r="1" spans="1:39" ht="15.75">
      <c r="A1" s="209" t="s">
        <v>60</v>
      </c>
      <c r="B1" s="209"/>
      <c r="C1" s="210"/>
      <c r="D1" s="210"/>
      <c r="E1" s="210"/>
      <c r="F1" s="210"/>
      <c r="G1" s="210"/>
      <c r="H1" s="210"/>
      <c r="I1" s="210"/>
      <c r="J1" s="210"/>
      <c r="K1" s="210"/>
      <c r="L1" s="210"/>
      <c r="M1" s="210"/>
      <c r="N1" s="210"/>
      <c r="O1" s="210"/>
      <c r="P1" s="210"/>
      <c r="Q1" s="210"/>
      <c r="R1" s="210"/>
      <c r="S1" s="210"/>
      <c r="T1" s="210"/>
      <c r="U1" s="210"/>
      <c r="V1" s="210"/>
      <c r="W1" s="210"/>
      <c r="X1" s="210"/>
      <c r="Y1" s="210"/>
      <c r="Z1" s="210"/>
      <c r="AA1" s="210"/>
      <c r="AB1" s="210"/>
      <c r="AC1" s="210"/>
      <c r="AD1" s="210"/>
      <c r="AE1" s="210"/>
      <c r="AF1" s="210"/>
      <c r="AG1" s="210"/>
      <c r="AH1" s="210"/>
      <c r="AI1" s="210"/>
      <c r="AJ1" s="210"/>
      <c r="AK1" s="210"/>
      <c r="AL1" s="210"/>
      <c r="AM1" s="210"/>
    </row>
    <row r="2" spans="1:39" ht="13.5" thickBot="1">
      <c r="A2" s="51"/>
      <c r="B2" s="51"/>
      <c r="C2" s="74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  <c r="AG2" s="10"/>
      <c r="AH2" s="10"/>
      <c r="AI2" s="10"/>
      <c r="AJ2" s="10"/>
      <c r="AK2" s="10"/>
      <c r="AL2" s="10"/>
      <c r="AM2" s="10"/>
    </row>
    <row r="3" spans="2:37" ht="16.5" thickBot="1">
      <c r="B3" s="211">
        <v>2005</v>
      </c>
      <c r="C3" s="212"/>
      <c r="D3" s="213">
        <v>2006</v>
      </c>
      <c r="E3" s="213"/>
      <c r="F3" s="213"/>
      <c r="G3" s="213"/>
      <c r="H3" s="214">
        <v>2007</v>
      </c>
      <c r="I3" s="215"/>
      <c r="J3" s="215"/>
      <c r="K3" s="216"/>
      <c r="L3" s="217">
        <v>2008</v>
      </c>
      <c r="M3" s="218"/>
      <c r="N3" s="219"/>
      <c r="O3" s="220">
        <v>2009</v>
      </c>
      <c r="P3" s="221"/>
      <c r="Q3" s="221"/>
      <c r="R3" s="222"/>
      <c r="S3" s="214">
        <v>2010</v>
      </c>
      <c r="T3" s="215"/>
      <c r="U3" s="215"/>
      <c r="V3" s="216"/>
      <c r="W3" s="214">
        <v>2011</v>
      </c>
      <c r="X3" s="215"/>
      <c r="Y3" s="215"/>
      <c r="Z3" s="216"/>
      <c r="AA3" s="203">
        <v>2012</v>
      </c>
      <c r="AB3" s="204"/>
      <c r="AC3" s="241">
        <v>2013</v>
      </c>
      <c r="AD3" s="241"/>
      <c r="AE3" s="242"/>
      <c r="AF3" s="203">
        <v>2014</v>
      </c>
      <c r="AG3" s="204"/>
      <c r="AH3" s="203">
        <v>2015</v>
      </c>
      <c r="AI3" s="204"/>
      <c r="AJ3" s="203">
        <v>2016</v>
      </c>
      <c r="AK3" s="204"/>
    </row>
    <row r="4" spans="1:41" ht="12.75">
      <c r="A4" s="75" t="s">
        <v>8</v>
      </c>
      <c r="B4" s="76">
        <v>38566</v>
      </c>
      <c r="C4" s="77">
        <v>38677</v>
      </c>
      <c r="D4" s="78">
        <v>38755</v>
      </c>
      <c r="E4" s="79">
        <v>38839</v>
      </c>
      <c r="F4" s="79">
        <v>38936</v>
      </c>
      <c r="G4" s="80">
        <v>39023</v>
      </c>
      <c r="H4" s="81">
        <v>39118</v>
      </c>
      <c r="I4" s="82">
        <v>39231</v>
      </c>
      <c r="J4" s="82">
        <v>39330</v>
      </c>
      <c r="K4" s="83">
        <v>39413</v>
      </c>
      <c r="L4" s="81">
        <v>39503</v>
      </c>
      <c r="M4" s="82">
        <v>39597</v>
      </c>
      <c r="N4" s="83">
        <v>39784</v>
      </c>
      <c r="O4" s="81">
        <v>39856</v>
      </c>
      <c r="P4" s="82">
        <v>39944</v>
      </c>
      <c r="Q4" s="82">
        <v>40029</v>
      </c>
      <c r="R4" s="83">
        <v>40136</v>
      </c>
      <c r="S4" s="81">
        <v>40220</v>
      </c>
      <c r="T4" s="82">
        <v>40310</v>
      </c>
      <c r="U4" s="82">
        <v>40417</v>
      </c>
      <c r="V4" s="83">
        <v>40500</v>
      </c>
      <c r="W4" s="81">
        <v>40653</v>
      </c>
      <c r="X4" s="82">
        <v>40744</v>
      </c>
      <c r="Y4" s="82">
        <v>40836</v>
      </c>
      <c r="Z4" s="83">
        <v>40899</v>
      </c>
      <c r="AA4" s="185">
        <v>41023</v>
      </c>
      <c r="AB4" s="186">
        <v>41204</v>
      </c>
      <c r="AC4" s="185">
        <v>41388</v>
      </c>
      <c r="AD4" s="187">
        <v>41471</v>
      </c>
      <c r="AE4" s="186">
        <v>41599</v>
      </c>
      <c r="AF4" s="185">
        <v>41778</v>
      </c>
      <c r="AG4" s="186">
        <v>41932</v>
      </c>
      <c r="AH4" s="185">
        <v>42114</v>
      </c>
      <c r="AI4" s="186">
        <v>42325</v>
      </c>
      <c r="AJ4" s="185">
        <v>42486</v>
      </c>
      <c r="AK4" s="186">
        <v>42660</v>
      </c>
      <c r="AL4" s="84" t="s">
        <v>64</v>
      </c>
      <c r="AM4" s="84" t="s">
        <v>65</v>
      </c>
      <c r="AN4" s="85" t="s">
        <v>66</v>
      </c>
      <c r="AO4" s="85" t="s">
        <v>67</v>
      </c>
    </row>
    <row r="5" spans="1:42" ht="13.5" thickBot="1">
      <c r="A5" s="86" t="s">
        <v>2</v>
      </c>
      <c r="B5" s="87"/>
      <c r="C5" s="88"/>
      <c r="D5" s="89"/>
      <c r="E5" s="90"/>
      <c r="F5" s="90"/>
      <c r="G5" s="91"/>
      <c r="H5" s="92"/>
      <c r="I5" s="93"/>
      <c r="J5" s="93"/>
      <c r="K5" s="94"/>
      <c r="L5" s="92"/>
      <c r="M5" s="93"/>
      <c r="N5" s="94"/>
      <c r="O5" s="92"/>
      <c r="P5" s="93"/>
      <c r="Q5" s="93"/>
      <c r="R5" s="94"/>
      <c r="S5" s="92"/>
      <c r="T5" s="93"/>
      <c r="U5" s="93"/>
      <c r="V5" s="94"/>
      <c r="W5" s="92"/>
      <c r="X5" s="93"/>
      <c r="Y5" s="93"/>
      <c r="Z5" s="94"/>
      <c r="AA5" s="9"/>
      <c r="AB5" s="6"/>
      <c r="AC5" s="9"/>
      <c r="AD5" s="5"/>
      <c r="AE5" s="6"/>
      <c r="AF5" s="9"/>
      <c r="AG5" s="6"/>
      <c r="AH5" s="9"/>
      <c r="AI5" s="6"/>
      <c r="AJ5" s="9"/>
      <c r="AK5" s="6"/>
      <c r="AL5" s="95"/>
      <c r="AM5" s="95"/>
      <c r="AN5" s="96"/>
      <c r="AO5" s="96"/>
      <c r="AP5" s="97"/>
    </row>
    <row r="6" spans="1:41" ht="13.5" thickBot="1">
      <c r="A6" s="205" t="s">
        <v>42</v>
      </c>
      <c r="B6" s="206"/>
      <c r="C6" s="206"/>
      <c r="D6" s="206"/>
      <c r="E6" s="206"/>
      <c r="F6" s="206"/>
      <c r="G6" s="206"/>
      <c r="H6" s="206"/>
      <c r="I6" s="206"/>
      <c r="J6" s="206"/>
      <c r="K6" s="206"/>
      <c r="L6" s="206"/>
      <c r="M6" s="206"/>
      <c r="N6" s="206"/>
      <c r="O6" s="206"/>
      <c r="P6" s="206"/>
      <c r="Q6" s="206"/>
      <c r="R6" s="206"/>
      <c r="S6" s="206"/>
      <c r="T6" s="206"/>
      <c r="U6" s="206"/>
      <c r="V6" s="206"/>
      <c r="W6" s="206"/>
      <c r="X6" s="206"/>
      <c r="Y6" s="206"/>
      <c r="Z6" s="206"/>
      <c r="AA6" s="206"/>
      <c r="AB6" s="206"/>
      <c r="AC6" s="206"/>
      <c r="AD6" s="206"/>
      <c r="AE6" s="206"/>
      <c r="AF6" s="206"/>
      <c r="AG6" s="206"/>
      <c r="AH6" s="206"/>
      <c r="AI6" s="206"/>
      <c r="AJ6" s="206"/>
      <c r="AK6" s="206"/>
      <c r="AL6" s="206"/>
      <c r="AM6" s="206"/>
      <c r="AN6" s="206"/>
      <c r="AO6" s="207"/>
    </row>
    <row r="7" spans="1:41" ht="24" customHeight="1">
      <c r="A7" s="98" t="s">
        <v>9</v>
      </c>
      <c r="B7" s="99"/>
      <c r="C7" s="100"/>
      <c r="D7" s="101" t="s">
        <v>75</v>
      </c>
      <c r="E7" s="102" t="s">
        <v>76</v>
      </c>
      <c r="F7" s="103" t="s">
        <v>77</v>
      </c>
      <c r="G7" s="104"/>
      <c r="H7" s="12"/>
      <c r="I7" s="11"/>
      <c r="J7" s="11"/>
      <c r="K7" s="13"/>
      <c r="L7" s="12"/>
      <c r="M7" s="11"/>
      <c r="N7" s="13"/>
      <c r="O7" s="7"/>
      <c r="P7" s="223" t="s">
        <v>68</v>
      </c>
      <c r="Q7" s="223" t="s">
        <v>68</v>
      </c>
      <c r="R7" s="226" t="s">
        <v>68</v>
      </c>
      <c r="S7" s="12"/>
      <c r="T7" s="11"/>
      <c r="U7" s="11"/>
      <c r="V7" s="13"/>
      <c r="W7" s="229" t="s">
        <v>68</v>
      </c>
      <c r="X7" s="71"/>
      <c r="Y7" s="169" t="s">
        <v>99</v>
      </c>
      <c r="Z7" s="174" t="s">
        <v>100</v>
      </c>
      <c r="AA7" s="129" t="s">
        <v>99</v>
      </c>
      <c r="AB7" s="43" t="s">
        <v>99</v>
      </c>
      <c r="AC7" s="129" t="s">
        <v>101</v>
      </c>
      <c r="AD7" s="14" t="s">
        <v>102</v>
      </c>
      <c r="AE7" s="43" t="s">
        <v>102</v>
      </c>
      <c r="AF7" s="129" t="s">
        <v>104</v>
      </c>
      <c r="AG7" s="43" t="s">
        <v>105</v>
      </c>
      <c r="AH7" s="129" t="s">
        <v>105</v>
      </c>
      <c r="AI7" s="43" t="s">
        <v>102</v>
      </c>
      <c r="AJ7" s="258" t="s">
        <v>105</v>
      </c>
      <c r="AK7" s="259" t="s">
        <v>105</v>
      </c>
      <c r="AL7" s="12"/>
      <c r="AM7" s="11"/>
      <c r="AN7" s="13"/>
      <c r="AO7" s="13"/>
    </row>
    <row r="8" spans="1:41" ht="12.75" customHeight="1">
      <c r="A8" s="98" t="s">
        <v>0</v>
      </c>
      <c r="B8" s="105"/>
      <c r="C8" s="106"/>
      <c r="D8" s="107"/>
      <c r="E8" s="108"/>
      <c r="F8" s="108"/>
      <c r="G8" s="109"/>
      <c r="H8" s="8"/>
      <c r="I8" s="1"/>
      <c r="J8" s="1"/>
      <c r="K8" s="2"/>
      <c r="L8" s="8"/>
      <c r="M8" s="1"/>
      <c r="N8" s="2"/>
      <c r="O8" s="8"/>
      <c r="P8" s="224"/>
      <c r="Q8" s="224"/>
      <c r="R8" s="227"/>
      <c r="S8" s="8"/>
      <c r="T8" s="1"/>
      <c r="U8" s="1"/>
      <c r="V8" s="2"/>
      <c r="W8" s="230"/>
      <c r="X8" s="72"/>
      <c r="Y8" s="1"/>
      <c r="Z8" s="2"/>
      <c r="AA8" s="8"/>
      <c r="AB8" s="2"/>
      <c r="AC8" s="8"/>
      <c r="AD8" s="1"/>
      <c r="AE8" s="2"/>
      <c r="AF8" s="8"/>
      <c r="AG8" s="2"/>
      <c r="AH8" s="8"/>
      <c r="AI8" s="2"/>
      <c r="AJ8" s="8"/>
      <c r="AK8" s="2"/>
      <c r="AL8" s="8"/>
      <c r="AM8" s="1"/>
      <c r="AN8" s="2"/>
      <c r="AO8" s="2"/>
    </row>
    <row r="9" spans="1:41" ht="13.5" thickBot="1">
      <c r="A9" s="110" t="s">
        <v>3</v>
      </c>
      <c r="B9" s="111"/>
      <c r="C9" s="112"/>
      <c r="D9" s="113"/>
      <c r="E9" s="114" t="s">
        <v>78</v>
      </c>
      <c r="F9" s="114"/>
      <c r="G9" s="115"/>
      <c r="H9" s="9" t="s">
        <v>79</v>
      </c>
      <c r="I9" s="5"/>
      <c r="J9" s="5"/>
      <c r="K9" s="6"/>
      <c r="L9" s="9"/>
      <c r="M9" s="5"/>
      <c r="N9" s="6"/>
      <c r="O9" s="9"/>
      <c r="P9" s="225"/>
      <c r="Q9" s="225"/>
      <c r="R9" s="228"/>
      <c r="S9" s="9"/>
      <c r="T9" s="5"/>
      <c r="U9" s="5"/>
      <c r="V9" s="6"/>
      <c r="W9" s="231"/>
      <c r="X9" s="73"/>
      <c r="Y9" s="5"/>
      <c r="Z9" s="6"/>
      <c r="AA9" s="9"/>
      <c r="AB9" s="6"/>
      <c r="AC9" s="9"/>
      <c r="AD9" s="5"/>
      <c r="AE9" s="6"/>
      <c r="AF9" s="9"/>
      <c r="AG9" s="6"/>
      <c r="AH9" s="9"/>
      <c r="AI9" s="6"/>
      <c r="AJ9" s="9"/>
      <c r="AK9" s="6"/>
      <c r="AL9" s="9"/>
      <c r="AM9" s="5"/>
      <c r="AN9" s="6"/>
      <c r="AO9" s="6"/>
    </row>
    <row r="10" spans="1:41" ht="13.5" thickBot="1">
      <c r="A10" s="205" t="s">
        <v>43</v>
      </c>
      <c r="B10" s="208"/>
      <c r="C10" s="208"/>
      <c r="D10" s="206"/>
      <c r="E10" s="206"/>
      <c r="F10" s="206"/>
      <c r="G10" s="206"/>
      <c r="H10" s="206"/>
      <c r="I10" s="206"/>
      <c r="J10" s="206"/>
      <c r="K10" s="206"/>
      <c r="L10" s="206"/>
      <c r="M10" s="206"/>
      <c r="N10" s="206"/>
      <c r="O10" s="206"/>
      <c r="P10" s="206"/>
      <c r="Q10" s="206"/>
      <c r="R10" s="206"/>
      <c r="S10" s="206"/>
      <c r="T10" s="206"/>
      <c r="U10" s="206"/>
      <c r="V10" s="206"/>
      <c r="W10" s="206"/>
      <c r="X10" s="206"/>
      <c r="Y10" s="206"/>
      <c r="Z10" s="206"/>
      <c r="AA10" s="206"/>
      <c r="AB10" s="206"/>
      <c r="AC10" s="206"/>
      <c r="AD10" s="206"/>
      <c r="AE10" s="206"/>
      <c r="AF10" s="206"/>
      <c r="AG10" s="206"/>
      <c r="AH10" s="206"/>
      <c r="AI10" s="206"/>
      <c r="AJ10" s="206"/>
      <c r="AK10" s="206"/>
      <c r="AL10" s="206"/>
      <c r="AM10" s="206"/>
      <c r="AN10" s="206"/>
      <c r="AO10" s="207"/>
    </row>
    <row r="11" spans="1:41" ht="12.75">
      <c r="A11" s="116" t="s">
        <v>12</v>
      </c>
      <c r="B11" s="29">
        <v>1.1</v>
      </c>
      <c r="C11" s="53">
        <v>21</v>
      </c>
      <c r="D11" s="35">
        <v>8</v>
      </c>
      <c r="E11" s="24">
        <v>4</v>
      </c>
      <c r="F11" s="24">
        <v>16</v>
      </c>
      <c r="G11" s="117">
        <v>17</v>
      </c>
      <c r="H11" s="29">
        <v>6</v>
      </c>
      <c r="I11" s="24">
        <v>6</v>
      </c>
      <c r="J11" s="24">
        <v>6</v>
      </c>
      <c r="K11" s="32">
        <v>3</v>
      </c>
      <c r="L11" s="29">
        <v>6</v>
      </c>
      <c r="M11" s="24">
        <v>2.9</v>
      </c>
      <c r="N11" s="32" t="s">
        <v>80</v>
      </c>
      <c r="O11" s="29">
        <v>9</v>
      </c>
      <c r="P11" s="232" t="s">
        <v>68</v>
      </c>
      <c r="Q11" s="232" t="s">
        <v>68</v>
      </c>
      <c r="R11" s="235" t="s">
        <v>68</v>
      </c>
      <c r="S11" s="118">
        <v>400</v>
      </c>
      <c r="T11" s="119">
        <v>870</v>
      </c>
      <c r="U11" s="24">
        <v>67</v>
      </c>
      <c r="V11" s="32">
        <v>36</v>
      </c>
      <c r="W11" s="238" t="s">
        <v>68</v>
      </c>
      <c r="X11" s="35" t="s">
        <v>71</v>
      </c>
      <c r="Y11" s="24">
        <v>1.8</v>
      </c>
      <c r="Z11" s="32">
        <v>4.6</v>
      </c>
      <c r="AA11" s="29">
        <v>5.5</v>
      </c>
      <c r="AB11" s="32">
        <v>3.3</v>
      </c>
      <c r="AC11" s="29">
        <v>1.4</v>
      </c>
      <c r="AD11" s="24">
        <v>4.6</v>
      </c>
      <c r="AE11" s="32">
        <v>2.9</v>
      </c>
      <c r="AF11" s="29">
        <v>2.2</v>
      </c>
      <c r="AG11" s="32">
        <v>4.8</v>
      </c>
      <c r="AH11" s="199">
        <v>160</v>
      </c>
      <c r="AI11" s="32">
        <v>12</v>
      </c>
      <c r="AJ11" s="252">
        <v>6</v>
      </c>
      <c r="AK11" s="32">
        <v>10</v>
      </c>
      <c r="AL11" s="29">
        <v>30</v>
      </c>
      <c r="AM11" s="3"/>
      <c r="AN11" s="4"/>
      <c r="AO11" s="43">
        <v>100</v>
      </c>
    </row>
    <row r="12" spans="1:41" ht="12.75">
      <c r="A12" s="120" t="s">
        <v>13</v>
      </c>
      <c r="B12" s="30">
        <v>9.63</v>
      </c>
      <c r="C12" s="54">
        <v>15.25</v>
      </c>
      <c r="D12" s="26">
        <v>10.25</v>
      </c>
      <c r="E12" s="16">
        <v>15.85</v>
      </c>
      <c r="F12" s="16">
        <v>19.2</v>
      </c>
      <c r="G12" s="121">
        <v>6.35</v>
      </c>
      <c r="H12" s="30">
        <v>16.95</v>
      </c>
      <c r="I12" s="16">
        <v>16.2</v>
      </c>
      <c r="J12" s="16">
        <v>78</v>
      </c>
      <c r="K12" s="33">
        <v>9.2</v>
      </c>
      <c r="L12" s="30">
        <v>37.2</v>
      </c>
      <c r="M12" s="16">
        <v>5.85</v>
      </c>
      <c r="N12" s="33">
        <v>9.1</v>
      </c>
      <c r="O12" s="30">
        <v>51</v>
      </c>
      <c r="P12" s="233"/>
      <c r="Q12" s="233"/>
      <c r="R12" s="236"/>
      <c r="S12" s="30"/>
      <c r="T12" s="16"/>
      <c r="U12" s="16"/>
      <c r="V12" s="33"/>
      <c r="W12" s="239"/>
      <c r="X12" s="26"/>
      <c r="Y12" s="16"/>
      <c r="Z12" s="33"/>
      <c r="AA12" s="30"/>
      <c r="AB12" s="33"/>
      <c r="AC12" s="30"/>
      <c r="AD12" s="16"/>
      <c r="AE12" s="33"/>
      <c r="AF12" s="30"/>
      <c r="AG12" s="33"/>
      <c r="AH12" s="30"/>
      <c r="AI12" s="33"/>
      <c r="AJ12" s="253"/>
      <c r="AK12" s="33"/>
      <c r="AL12" s="30">
        <v>70</v>
      </c>
      <c r="AM12" s="1"/>
      <c r="AN12" s="2"/>
      <c r="AO12" s="2"/>
    </row>
    <row r="13" spans="1:41" ht="12.75">
      <c r="A13" s="120" t="s">
        <v>10</v>
      </c>
      <c r="B13" s="30" t="s">
        <v>81</v>
      </c>
      <c r="C13" s="54">
        <v>4.52</v>
      </c>
      <c r="D13" s="26">
        <v>6.35</v>
      </c>
      <c r="E13" s="16">
        <v>3.47</v>
      </c>
      <c r="F13" s="16">
        <v>3.75</v>
      </c>
      <c r="G13" s="121">
        <v>79.69</v>
      </c>
      <c r="H13" s="30">
        <v>3.9</v>
      </c>
      <c r="I13" s="48">
        <f>I15/I12</f>
        <v>3.3950617283950617</v>
      </c>
      <c r="J13" s="48">
        <f>J15/J12</f>
        <v>1.2179487179487178</v>
      </c>
      <c r="K13" s="49">
        <f>K15/K12</f>
        <v>4.565217391304349</v>
      </c>
      <c r="L13" s="122">
        <f>L15/L12</f>
        <v>1.1559139784946235</v>
      </c>
      <c r="M13" s="48">
        <f>M15/M12</f>
        <v>5.128205128205129</v>
      </c>
      <c r="N13" s="33">
        <v>7.69</v>
      </c>
      <c r="O13" s="30">
        <v>0.43</v>
      </c>
      <c r="P13" s="233"/>
      <c r="Q13" s="233"/>
      <c r="R13" s="236"/>
      <c r="S13" s="30"/>
      <c r="T13" s="48"/>
      <c r="U13" s="48"/>
      <c r="V13" s="49"/>
      <c r="W13" s="239"/>
      <c r="X13" s="70"/>
      <c r="Y13" s="48"/>
      <c r="Z13" s="49"/>
      <c r="AA13" s="122"/>
      <c r="AB13" s="49"/>
      <c r="AC13" s="122"/>
      <c r="AD13" s="48"/>
      <c r="AE13" s="49"/>
      <c r="AF13" s="122"/>
      <c r="AG13" s="49"/>
      <c r="AH13" s="122"/>
      <c r="AI13" s="49"/>
      <c r="AJ13" s="254"/>
      <c r="AK13" s="49"/>
      <c r="AL13" s="30">
        <v>1.79</v>
      </c>
      <c r="AM13" s="1"/>
      <c r="AN13" s="2"/>
      <c r="AO13" s="2"/>
    </row>
    <row r="14" spans="1:41" ht="12.75">
      <c r="A14" s="120" t="s">
        <v>6</v>
      </c>
      <c r="B14" s="30" t="s">
        <v>82</v>
      </c>
      <c r="C14" s="54">
        <v>3.29</v>
      </c>
      <c r="D14" s="26">
        <v>8.13</v>
      </c>
      <c r="E14" s="16">
        <v>13.75</v>
      </c>
      <c r="F14" s="16">
        <v>4.5</v>
      </c>
      <c r="G14" s="121">
        <v>29.77</v>
      </c>
      <c r="H14" s="30">
        <v>11</v>
      </c>
      <c r="I14" s="48">
        <f>I15/I11</f>
        <v>9.166666666666666</v>
      </c>
      <c r="J14" s="48">
        <f>J15/J11</f>
        <v>15.833333333333334</v>
      </c>
      <c r="K14" s="49">
        <f>K15/K11</f>
        <v>14</v>
      </c>
      <c r="L14" s="122">
        <f>L15/L11</f>
        <v>7.166666666666667</v>
      </c>
      <c r="M14" s="48">
        <f>M15/M11</f>
        <v>10.344827586206897</v>
      </c>
      <c r="N14" s="33" t="s">
        <v>83</v>
      </c>
      <c r="O14" s="30">
        <v>2.4</v>
      </c>
      <c r="P14" s="233"/>
      <c r="Q14" s="233"/>
      <c r="R14" s="236"/>
      <c r="S14" s="30">
        <v>1.9</v>
      </c>
      <c r="T14" s="48">
        <v>9.2</v>
      </c>
      <c r="U14" s="48">
        <v>13.7</v>
      </c>
      <c r="V14" s="49">
        <v>5.9</v>
      </c>
      <c r="W14" s="239"/>
      <c r="X14" s="70"/>
      <c r="Y14" s="48">
        <v>23.9</v>
      </c>
      <c r="Z14" s="49">
        <v>17.6</v>
      </c>
      <c r="AA14" s="122">
        <f>AA15/AA11</f>
        <v>11.090909090909092</v>
      </c>
      <c r="AB14" s="49">
        <v>15.5</v>
      </c>
      <c r="AC14" s="122">
        <v>13.6</v>
      </c>
      <c r="AD14" s="48">
        <v>17</v>
      </c>
      <c r="AE14" s="49">
        <v>7.6</v>
      </c>
      <c r="AF14" s="122">
        <v>12.3</v>
      </c>
      <c r="AG14" s="49">
        <v>13.8</v>
      </c>
      <c r="AH14" s="122">
        <v>5.4</v>
      </c>
      <c r="AI14" s="49">
        <v>14.2</v>
      </c>
      <c r="AJ14" s="254">
        <v>10.7</v>
      </c>
      <c r="AK14" s="49">
        <v>7.4</v>
      </c>
      <c r="AL14" s="30">
        <v>4.1</v>
      </c>
      <c r="AM14" s="1"/>
      <c r="AN14" s="2"/>
      <c r="AO14" s="2"/>
    </row>
    <row r="15" spans="1:41" ht="12.75">
      <c r="A15" s="120" t="s">
        <v>5</v>
      </c>
      <c r="B15" s="30" t="s">
        <v>84</v>
      </c>
      <c r="C15" s="54">
        <v>69</v>
      </c>
      <c r="D15" s="26">
        <v>65</v>
      </c>
      <c r="E15" s="16">
        <v>55</v>
      </c>
      <c r="F15" s="16">
        <v>72</v>
      </c>
      <c r="G15" s="123">
        <v>506</v>
      </c>
      <c r="H15" s="30">
        <v>66</v>
      </c>
      <c r="I15" s="16">
        <v>55</v>
      </c>
      <c r="J15" s="16">
        <v>95</v>
      </c>
      <c r="K15" s="33">
        <v>42</v>
      </c>
      <c r="L15" s="30">
        <v>43</v>
      </c>
      <c r="M15" s="16">
        <v>30</v>
      </c>
      <c r="N15" s="33">
        <v>70</v>
      </c>
      <c r="O15" s="30">
        <v>22</v>
      </c>
      <c r="P15" s="233"/>
      <c r="Q15" s="233"/>
      <c r="R15" s="236"/>
      <c r="S15" s="124">
        <v>740</v>
      </c>
      <c r="T15" s="16">
        <v>165</v>
      </c>
      <c r="U15" s="16">
        <v>41</v>
      </c>
      <c r="V15" s="33">
        <v>200</v>
      </c>
      <c r="W15" s="239"/>
      <c r="X15" s="26">
        <v>53</v>
      </c>
      <c r="Y15" s="16">
        <v>43</v>
      </c>
      <c r="Z15" s="33">
        <v>81</v>
      </c>
      <c r="AA15" s="30">
        <v>61</v>
      </c>
      <c r="AB15" s="33">
        <v>54</v>
      </c>
      <c r="AC15" s="30">
        <v>19</v>
      </c>
      <c r="AD15" s="16">
        <v>78</v>
      </c>
      <c r="AE15" s="33">
        <v>22</v>
      </c>
      <c r="AF15" s="30">
        <v>27</v>
      </c>
      <c r="AG15" s="33">
        <v>66</v>
      </c>
      <c r="AH15" s="200">
        <v>870</v>
      </c>
      <c r="AI15" s="33">
        <v>170</v>
      </c>
      <c r="AJ15" s="253">
        <v>64</v>
      </c>
      <c r="AK15" s="33">
        <v>74</v>
      </c>
      <c r="AL15" s="30">
        <v>125</v>
      </c>
      <c r="AM15" s="1"/>
      <c r="AN15" s="2"/>
      <c r="AO15" s="44">
        <v>300</v>
      </c>
    </row>
    <row r="16" spans="1:41" ht="13.5" thickBot="1">
      <c r="A16" s="95" t="s">
        <v>4</v>
      </c>
      <c r="B16" s="31">
        <v>25</v>
      </c>
      <c r="C16" s="125">
        <v>70</v>
      </c>
      <c r="D16" s="41">
        <v>16</v>
      </c>
      <c r="E16" s="17">
        <v>18</v>
      </c>
      <c r="F16" s="17">
        <v>49</v>
      </c>
      <c r="G16" s="126">
        <v>819</v>
      </c>
      <c r="H16" s="31">
        <v>146</v>
      </c>
      <c r="I16" s="17">
        <v>31</v>
      </c>
      <c r="J16" s="17">
        <v>147</v>
      </c>
      <c r="K16" s="34">
        <v>147</v>
      </c>
      <c r="L16" s="31">
        <v>52</v>
      </c>
      <c r="M16" s="17">
        <v>132</v>
      </c>
      <c r="N16" s="127">
        <v>500</v>
      </c>
      <c r="O16" s="128">
        <v>350</v>
      </c>
      <c r="P16" s="234"/>
      <c r="Q16" s="234"/>
      <c r="R16" s="237"/>
      <c r="S16" s="31">
        <v>19</v>
      </c>
      <c r="T16" s="17"/>
      <c r="U16" s="17"/>
      <c r="V16" s="34"/>
      <c r="W16" s="240"/>
      <c r="X16" s="41">
        <v>4</v>
      </c>
      <c r="Y16" s="17">
        <v>120</v>
      </c>
      <c r="Z16" s="34">
        <v>37</v>
      </c>
      <c r="AA16" s="31">
        <v>22</v>
      </c>
      <c r="AB16" s="34">
        <v>44</v>
      </c>
      <c r="AC16" s="31">
        <v>10</v>
      </c>
      <c r="AD16" s="17">
        <v>60</v>
      </c>
      <c r="AE16" s="34">
        <v>76</v>
      </c>
      <c r="AF16" s="31">
        <v>5.5</v>
      </c>
      <c r="AG16" s="34">
        <v>9</v>
      </c>
      <c r="AH16" s="201">
        <v>1800</v>
      </c>
      <c r="AI16" s="34">
        <v>100</v>
      </c>
      <c r="AJ16" s="255">
        <v>6.1</v>
      </c>
      <c r="AK16" s="264">
        <v>91</v>
      </c>
      <c r="AL16" s="31">
        <v>35</v>
      </c>
      <c r="AM16" s="5"/>
      <c r="AN16" s="6"/>
      <c r="AO16" s="45">
        <v>150</v>
      </c>
    </row>
    <row r="17" spans="1:41" ht="13.5" thickBot="1">
      <c r="A17" s="205" t="s">
        <v>44</v>
      </c>
      <c r="B17" s="208"/>
      <c r="C17" s="208"/>
      <c r="D17" s="206"/>
      <c r="E17" s="206"/>
      <c r="F17" s="206"/>
      <c r="G17" s="206"/>
      <c r="H17" s="206"/>
      <c r="I17" s="206"/>
      <c r="J17" s="206"/>
      <c r="K17" s="206"/>
      <c r="L17" s="206"/>
      <c r="M17" s="206"/>
      <c r="N17" s="206"/>
      <c r="O17" s="206"/>
      <c r="P17" s="206"/>
      <c r="Q17" s="206"/>
      <c r="R17" s="206"/>
      <c r="S17" s="206"/>
      <c r="T17" s="206"/>
      <c r="U17" s="206"/>
      <c r="V17" s="206"/>
      <c r="W17" s="206"/>
      <c r="X17" s="206"/>
      <c r="Y17" s="206"/>
      <c r="Z17" s="206"/>
      <c r="AA17" s="206"/>
      <c r="AB17" s="206"/>
      <c r="AC17" s="206"/>
      <c r="AD17" s="206"/>
      <c r="AE17" s="206"/>
      <c r="AF17" s="206"/>
      <c r="AG17" s="206"/>
      <c r="AH17" s="206"/>
      <c r="AI17" s="206"/>
      <c r="AJ17" s="206"/>
      <c r="AK17" s="206"/>
      <c r="AL17" s="206"/>
      <c r="AM17" s="206"/>
      <c r="AN17" s="206"/>
      <c r="AO17" s="207"/>
    </row>
    <row r="18" spans="1:41" ht="12.75">
      <c r="A18" s="116" t="s">
        <v>14</v>
      </c>
      <c r="B18" s="129">
        <v>3717</v>
      </c>
      <c r="C18" s="53">
        <v>1938</v>
      </c>
      <c r="D18" s="42">
        <v>1675</v>
      </c>
      <c r="E18" s="24">
        <v>2008</v>
      </c>
      <c r="F18" s="24">
        <v>3311</v>
      </c>
      <c r="G18" s="130">
        <v>3759</v>
      </c>
      <c r="H18" s="129">
        <v>2604</v>
      </c>
      <c r="I18" s="14">
        <v>3185</v>
      </c>
      <c r="J18" s="14">
        <v>4179</v>
      </c>
      <c r="K18" s="43"/>
      <c r="L18" s="129"/>
      <c r="M18" s="14">
        <v>4975</v>
      </c>
      <c r="N18" s="43">
        <v>3937</v>
      </c>
      <c r="O18" s="129">
        <v>1524</v>
      </c>
      <c r="P18" s="223" t="s">
        <v>68</v>
      </c>
      <c r="Q18" s="223" t="s">
        <v>68</v>
      </c>
      <c r="R18" s="226" t="s">
        <v>68</v>
      </c>
      <c r="S18" s="129">
        <v>672</v>
      </c>
      <c r="T18" s="14">
        <v>540</v>
      </c>
      <c r="U18" s="14">
        <v>3520</v>
      </c>
      <c r="V18" s="43">
        <v>1708</v>
      </c>
      <c r="W18" s="229" t="s">
        <v>68</v>
      </c>
      <c r="X18" s="42">
        <v>3148</v>
      </c>
      <c r="Y18" s="14">
        <v>1678</v>
      </c>
      <c r="Z18" s="43">
        <v>478</v>
      </c>
      <c r="AA18" s="129">
        <v>1379</v>
      </c>
      <c r="AB18" s="43">
        <v>1751</v>
      </c>
      <c r="AC18" s="129">
        <v>1166</v>
      </c>
      <c r="AD18" s="14">
        <v>1629</v>
      </c>
      <c r="AE18" s="43">
        <v>1686</v>
      </c>
      <c r="AF18" s="129">
        <v>3247</v>
      </c>
      <c r="AG18" s="43">
        <v>2028</v>
      </c>
      <c r="AH18" s="129">
        <v>287</v>
      </c>
      <c r="AI18" s="43">
        <v>747</v>
      </c>
      <c r="AJ18" s="129">
        <v>1706</v>
      </c>
      <c r="AK18" s="43">
        <v>1631</v>
      </c>
      <c r="AL18" s="7"/>
      <c r="AM18" s="3"/>
      <c r="AN18" s="4"/>
      <c r="AO18" s="4"/>
    </row>
    <row r="19" spans="1:41" ht="12.75">
      <c r="A19" s="120" t="s">
        <v>15</v>
      </c>
      <c r="B19" s="131">
        <v>17.85</v>
      </c>
      <c r="C19" s="54">
        <v>19.65</v>
      </c>
      <c r="D19" s="25">
        <v>20.6</v>
      </c>
      <c r="E19" s="16">
        <v>21.6</v>
      </c>
      <c r="F19" s="16">
        <v>18.35</v>
      </c>
      <c r="G19" s="132">
        <v>21.1</v>
      </c>
      <c r="H19" s="131">
        <v>18.1</v>
      </c>
      <c r="I19" s="15">
        <v>18.4</v>
      </c>
      <c r="J19" s="15">
        <v>20.5</v>
      </c>
      <c r="K19" s="44"/>
      <c r="L19" s="131"/>
      <c r="M19" s="15">
        <v>20.3</v>
      </c>
      <c r="N19" s="44">
        <v>142</v>
      </c>
      <c r="O19" s="131">
        <v>25</v>
      </c>
      <c r="P19" s="224"/>
      <c r="Q19" s="224"/>
      <c r="R19" s="227"/>
      <c r="S19" s="131">
        <v>0</v>
      </c>
      <c r="T19" s="15"/>
      <c r="U19" s="15">
        <v>-58</v>
      </c>
      <c r="V19" s="44"/>
      <c r="W19" s="230"/>
      <c r="X19" s="25"/>
      <c r="Y19" s="15"/>
      <c r="Z19" s="44">
        <v>110</v>
      </c>
      <c r="AA19" s="131">
        <v>156</v>
      </c>
      <c r="AB19" s="44">
        <v>218</v>
      </c>
      <c r="AC19" s="131">
        <v>126</v>
      </c>
      <c r="AD19" s="15">
        <v>19.5</v>
      </c>
      <c r="AE19" s="44">
        <v>73.5</v>
      </c>
      <c r="AF19" s="131">
        <v>115</v>
      </c>
      <c r="AG19" s="44">
        <v>114</v>
      </c>
      <c r="AH19" s="131">
        <v>123</v>
      </c>
      <c r="AI19" s="44">
        <v>99</v>
      </c>
      <c r="AJ19" s="131">
        <v>121</v>
      </c>
      <c r="AK19" s="44">
        <v>15</v>
      </c>
      <c r="AL19" s="8"/>
      <c r="AM19" s="1"/>
      <c r="AN19" s="2"/>
      <c r="AO19" s="2"/>
    </row>
    <row r="20" spans="1:41" ht="12.75">
      <c r="A20" s="120" t="s">
        <v>11</v>
      </c>
      <c r="B20" s="131">
        <v>7.45</v>
      </c>
      <c r="C20" s="54">
        <v>7.2</v>
      </c>
      <c r="D20" s="26">
        <v>8.25</v>
      </c>
      <c r="E20" s="16">
        <v>7.8</v>
      </c>
      <c r="F20" s="16">
        <v>6.9</v>
      </c>
      <c r="G20" s="132">
        <v>7.5</v>
      </c>
      <c r="H20" s="131">
        <v>7.35</v>
      </c>
      <c r="I20" s="15">
        <v>7.3</v>
      </c>
      <c r="J20" s="15">
        <v>6.95</v>
      </c>
      <c r="K20" s="44">
        <v>7.25</v>
      </c>
      <c r="L20" s="131">
        <v>7.4</v>
      </c>
      <c r="M20" s="15">
        <v>7.5</v>
      </c>
      <c r="N20" s="44">
        <v>7.5</v>
      </c>
      <c r="O20" s="131">
        <v>7.2</v>
      </c>
      <c r="P20" s="224"/>
      <c r="Q20" s="224"/>
      <c r="R20" s="227"/>
      <c r="S20" s="131">
        <v>8</v>
      </c>
      <c r="T20" s="15">
        <v>8.1</v>
      </c>
      <c r="U20" s="15">
        <v>7.85</v>
      </c>
      <c r="V20" s="44">
        <v>7.35</v>
      </c>
      <c r="W20" s="230"/>
      <c r="X20" s="25">
        <v>7.7</v>
      </c>
      <c r="Y20" s="15">
        <v>7.7</v>
      </c>
      <c r="Z20" s="44">
        <v>7.9</v>
      </c>
      <c r="AA20" s="131">
        <v>7.63</v>
      </c>
      <c r="AB20" s="44">
        <v>7.71</v>
      </c>
      <c r="AC20" s="131">
        <v>8.3</v>
      </c>
      <c r="AD20" s="15">
        <v>7.8</v>
      </c>
      <c r="AE20" s="44">
        <v>7.76</v>
      </c>
      <c r="AF20" s="131">
        <v>8.67</v>
      </c>
      <c r="AG20" s="44">
        <v>8.22</v>
      </c>
      <c r="AH20" s="131">
        <v>8.9</v>
      </c>
      <c r="AI20" s="44">
        <v>8.4</v>
      </c>
      <c r="AJ20" s="131">
        <v>9.3</v>
      </c>
      <c r="AK20" s="44">
        <v>7</v>
      </c>
      <c r="AL20" s="8"/>
      <c r="AM20" s="15" t="s">
        <v>61</v>
      </c>
      <c r="AN20" s="2"/>
      <c r="AO20" s="2"/>
    </row>
    <row r="21" spans="1:41" ht="13.5" thickBot="1">
      <c r="A21" s="95" t="s">
        <v>16</v>
      </c>
      <c r="B21" s="133">
        <v>270</v>
      </c>
      <c r="C21" s="125">
        <v>510</v>
      </c>
      <c r="D21" s="41">
        <v>578</v>
      </c>
      <c r="E21" s="17">
        <v>498</v>
      </c>
      <c r="F21" s="17">
        <v>302</v>
      </c>
      <c r="G21" s="134">
        <v>266</v>
      </c>
      <c r="H21" s="133">
        <v>384</v>
      </c>
      <c r="I21" s="18">
        <v>340</v>
      </c>
      <c r="J21" s="18">
        <v>239</v>
      </c>
      <c r="K21" s="45">
        <v>320</v>
      </c>
      <c r="L21" s="133">
        <v>424</v>
      </c>
      <c r="M21" s="18">
        <v>201</v>
      </c>
      <c r="N21" s="45">
        <v>292</v>
      </c>
      <c r="O21" s="133">
        <v>651</v>
      </c>
      <c r="P21" s="225"/>
      <c r="Q21" s="225"/>
      <c r="R21" s="228"/>
      <c r="S21" s="133">
        <v>1488</v>
      </c>
      <c r="T21" s="18">
        <v>1852</v>
      </c>
      <c r="U21" s="18">
        <v>284</v>
      </c>
      <c r="V21" s="45">
        <v>585</v>
      </c>
      <c r="W21" s="231"/>
      <c r="X21" s="63">
        <v>318</v>
      </c>
      <c r="Y21" s="18">
        <v>596</v>
      </c>
      <c r="Z21" s="45">
        <v>2092</v>
      </c>
      <c r="AA21" s="133">
        <v>725</v>
      </c>
      <c r="AB21" s="45">
        <v>571</v>
      </c>
      <c r="AC21" s="133">
        <v>858</v>
      </c>
      <c r="AD21" s="18">
        <v>614</v>
      </c>
      <c r="AE21" s="45">
        <v>593</v>
      </c>
      <c r="AF21" s="133">
        <v>308</v>
      </c>
      <c r="AG21" s="45">
        <v>493</v>
      </c>
      <c r="AH21" s="133">
        <v>3480</v>
      </c>
      <c r="AI21" s="45">
        <v>1339</v>
      </c>
      <c r="AJ21" s="133">
        <v>586</v>
      </c>
      <c r="AK21" s="45">
        <v>613</v>
      </c>
      <c r="AL21" s="9"/>
      <c r="AM21" s="18">
        <v>2500</v>
      </c>
      <c r="AN21" s="6"/>
      <c r="AO21" s="6"/>
    </row>
    <row r="22" spans="1:41" ht="13.5" thickBot="1">
      <c r="A22" s="205" t="s">
        <v>7</v>
      </c>
      <c r="B22" s="208"/>
      <c r="C22" s="208"/>
      <c r="D22" s="206"/>
      <c r="E22" s="206"/>
      <c r="F22" s="206"/>
      <c r="G22" s="206"/>
      <c r="H22" s="206"/>
      <c r="I22" s="206"/>
      <c r="J22" s="206"/>
      <c r="K22" s="206"/>
      <c r="L22" s="206"/>
      <c r="M22" s="206"/>
      <c r="N22" s="206"/>
      <c r="O22" s="206"/>
      <c r="P22" s="206"/>
      <c r="Q22" s="206"/>
      <c r="R22" s="206"/>
      <c r="S22" s="206"/>
      <c r="T22" s="206"/>
      <c r="U22" s="206"/>
      <c r="V22" s="206"/>
      <c r="W22" s="206"/>
      <c r="X22" s="206"/>
      <c r="Y22" s="206"/>
      <c r="Z22" s="206"/>
      <c r="AA22" s="206"/>
      <c r="AB22" s="206"/>
      <c r="AC22" s="206"/>
      <c r="AD22" s="206"/>
      <c r="AE22" s="206"/>
      <c r="AF22" s="206"/>
      <c r="AG22" s="206"/>
      <c r="AH22" s="206"/>
      <c r="AI22" s="206"/>
      <c r="AJ22" s="206"/>
      <c r="AK22" s="206"/>
      <c r="AL22" s="206"/>
      <c r="AM22" s="206"/>
      <c r="AN22" s="206"/>
      <c r="AO22" s="207"/>
    </row>
    <row r="23" spans="1:41" ht="12.75">
      <c r="A23" s="135" t="s">
        <v>18</v>
      </c>
      <c r="B23" s="29">
        <v>0.23</v>
      </c>
      <c r="C23" s="53">
        <v>0.11</v>
      </c>
      <c r="D23" s="35">
        <v>0.1</v>
      </c>
      <c r="E23" s="24">
        <v>0.15</v>
      </c>
      <c r="F23" s="24">
        <v>0.71</v>
      </c>
      <c r="G23" s="117">
        <v>0.09</v>
      </c>
      <c r="H23" s="29">
        <v>0.09</v>
      </c>
      <c r="I23" s="24" t="s">
        <v>85</v>
      </c>
      <c r="J23" s="24" t="s">
        <v>49</v>
      </c>
      <c r="K23" s="32">
        <v>0.06</v>
      </c>
      <c r="L23" s="29">
        <v>0.11</v>
      </c>
      <c r="M23" s="24">
        <v>0.24</v>
      </c>
      <c r="N23" s="32">
        <v>0.14</v>
      </c>
      <c r="O23" s="29">
        <v>0.23</v>
      </c>
      <c r="P23" s="243" t="s">
        <v>68</v>
      </c>
      <c r="Q23" s="243" t="s">
        <v>68</v>
      </c>
      <c r="R23" s="246" t="s">
        <v>68</v>
      </c>
      <c r="S23" s="29" t="s">
        <v>51</v>
      </c>
      <c r="T23" s="24">
        <v>0.42</v>
      </c>
      <c r="U23" s="24">
        <v>0.06</v>
      </c>
      <c r="V23" s="32" t="s">
        <v>51</v>
      </c>
      <c r="W23" s="249" t="s">
        <v>68</v>
      </c>
      <c r="X23" s="35">
        <v>0.35</v>
      </c>
      <c r="Y23" s="24">
        <v>0.05</v>
      </c>
      <c r="Z23" s="32">
        <v>0.05</v>
      </c>
      <c r="AA23" s="29">
        <v>0.24</v>
      </c>
      <c r="AB23" s="32">
        <v>0.04</v>
      </c>
      <c r="AC23" s="29" t="s">
        <v>49</v>
      </c>
      <c r="AD23" s="24">
        <v>0.07</v>
      </c>
      <c r="AE23" s="32">
        <v>0.02</v>
      </c>
      <c r="AF23" s="29">
        <v>0.12</v>
      </c>
      <c r="AG23" s="32">
        <v>0.13</v>
      </c>
      <c r="AH23" s="29" t="s">
        <v>106</v>
      </c>
      <c r="AI23" s="32" t="s">
        <v>56</v>
      </c>
      <c r="AJ23" s="29">
        <v>0.47</v>
      </c>
      <c r="AK23" s="32">
        <v>1.3</v>
      </c>
      <c r="AL23" s="29"/>
      <c r="AM23" s="24">
        <v>0.5</v>
      </c>
      <c r="AN23" s="32">
        <v>2.5</v>
      </c>
      <c r="AO23" s="32"/>
    </row>
    <row r="24" spans="1:41" ht="12.75">
      <c r="A24" s="136" t="s">
        <v>19</v>
      </c>
      <c r="B24" s="30">
        <v>1</v>
      </c>
      <c r="C24" s="137">
        <v>1.1</v>
      </c>
      <c r="D24" s="26">
        <v>1.95</v>
      </c>
      <c r="E24" s="16">
        <v>7</v>
      </c>
      <c r="F24" s="16">
        <v>3.55</v>
      </c>
      <c r="G24" s="121">
        <v>1</v>
      </c>
      <c r="H24" s="30">
        <v>3.3</v>
      </c>
      <c r="I24" s="16">
        <v>1.8</v>
      </c>
      <c r="J24" s="16">
        <v>3.35</v>
      </c>
      <c r="K24" s="33">
        <v>5.95</v>
      </c>
      <c r="L24" s="30">
        <v>5.45</v>
      </c>
      <c r="M24" s="16">
        <v>1.05</v>
      </c>
      <c r="N24" s="33">
        <v>0.65</v>
      </c>
      <c r="O24" s="30">
        <v>8.4</v>
      </c>
      <c r="P24" s="244"/>
      <c r="Q24" s="244"/>
      <c r="R24" s="247"/>
      <c r="S24" s="30"/>
      <c r="T24" s="16"/>
      <c r="U24" s="16"/>
      <c r="V24" s="33"/>
      <c r="W24" s="250"/>
      <c r="X24" s="26"/>
      <c r="Y24" s="16"/>
      <c r="Z24" s="33"/>
      <c r="AA24" s="30"/>
      <c r="AB24" s="33"/>
      <c r="AC24" s="30"/>
      <c r="AD24" s="16"/>
      <c r="AE24" s="33"/>
      <c r="AF24" s="30"/>
      <c r="AG24" s="33"/>
      <c r="AH24" s="30"/>
      <c r="AI24" s="33"/>
      <c r="AJ24" s="30"/>
      <c r="AK24" s="33"/>
      <c r="AL24" s="30"/>
      <c r="AM24" s="16">
        <v>0.1</v>
      </c>
      <c r="AN24" s="33"/>
      <c r="AO24" s="33"/>
    </row>
    <row r="25" spans="1:41" ht="12.75">
      <c r="A25" s="136" t="s">
        <v>46</v>
      </c>
      <c r="B25" s="30">
        <v>4.71</v>
      </c>
      <c r="C25" s="54">
        <v>5.1</v>
      </c>
      <c r="D25" s="26">
        <v>5.45</v>
      </c>
      <c r="E25" s="16">
        <v>8.75</v>
      </c>
      <c r="F25" s="16">
        <v>15.2</v>
      </c>
      <c r="G25" s="121">
        <v>22.7</v>
      </c>
      <c r="H25" s="30">
        <v>29</v>
      </c>
      <c r="I25" s="16">
        <v>4.66</v>
      </c>
      <c r="J25" s="16">
        <v>6.55</v>
      </c>
      <c r="K25" s="33">
        <v>5.85</v>
      </c>
      <c r="L25" s="30">
        <v>8.4</v>
      </c>
      <c r="M25" s="16">
        <v>2.74</v>
      </c>
      <c r="N25" s="33">
        <v>5.94</v>
      </c>
      <c r="O25" s="30">
        <v>8.64</v>
      </c>
      <c r="P25" s="244"/>
      <c r="Q25" s="244"/>
      <c r="R25" s="247"/>
      <c r="S25" s="124">
        <v>40</v>
      </c>
      <c r="T25" s="16">
        <v>18</v>
      </c>
      <c r="U25" s="16" t="s">
        <v>80</v>
      </c>
      <c r="V25" s="33">
        <v>10</v>
      </c>
      <c r="W25" s="250"/>
      <c r="X25" s="26">
        <v>4</v>
      </c>
      <c r="Y25" s="16">
        <v>9.5</v>
      </c>
      <c r="Z25" s="33">
        <v>12</v>
      </c>
      <c r="AA25" s="30">
        <v>18.54</v>
      </c>
      <c r="AB25" s="33">
        <v>18.46</v>
      </c>
      <c r="AC25" s="30">
        <v>0.16</v>
      </c>
      <c r="AD25" s="16">
        <v>17.07</v>
      </c>
      <c r="AE25" s="33">
        <v>3.26</v>
      </c>
      <c r="AF25" s="30">
        <v>3.72</v>
      </c>
      <c r="AG25" s="33">
        <v>11.64</v>
      </c>
      <c r="AH25" s="200">
        <v>210</v>
      </c>
      <c r="AI25" s="202">
        <v>86</v>
      </c>
      <c r="AJ25" s="253">
        <v>23</v>
      </c>
      <c r="AK25" s="256">
        <v>18</v>
      </c>
      <c r="AL25" s="30"/>
      <c r="AM25" s="16"/>
      <c r="AN25" s="33"/>
      <c r="AO25" s="33">
        <v>30</v>
      </c>
    </row>
    <row r="26" spans="1:41" ht="12.75">
      <c r="A26" s="136" t="s">
        <v>32</v>
      </c>
      <c r="B26" s="30">
        <v>3.3</v>
      </c>
      <c r="C26" s="54">
        <v>3.9</v>
      </c>
      <c r="D26" s="26">
        <v>5.1</v>
      </c>
      <c r="E26" s="16">
        <v>8.75</v>
      </c>
      <c r="F26" s="16">
        <v>9.05</v>
      </c>
      <c r="G26" s="121">
        <v>22.6</v>
      </c>
      <c r="H26" s="30">
        <v>28.2</v>
      </c>
      <c r="I26" s="16">
        <v>4.6</v>
      </c>
      <c r="J26" s="16">
        <v>6.6</v>
      </c>
      <c r="K26" s="33">
        <v>6.3</v>
      </c>
      <c r="L26" s="30">
        <v>9.1</v>
      </c>
      <c r="M26" s="16">
        <v>2.55</v>
      </c>
      <c r="N26" s="33">
        <v>5</v>
      </c>
      <c r="O26" s="30">
        <v>8</v>
      </c>
      <c r="P26" s="244"/>
      <c r="Q26" s="244"/>
      <c r="R26" s="247"/>
      <c r="S26" s="30">
        <v>40</v>
      </c>
      <c r="T26" s="16">
        <v>18</v>
      </c>
      <c r="U26" s="16">
        <v>2</v>
      </c>
      <c r="V26" s="33">
        <v>10</v>
      </c>
      <c r="W26" s="250"/>
      <c r="X26" s="26">
        <v>3</v>
      </c>
      <c r="Y26" s="16">
        <v>9.5</v>
      </c>
      <c r="Z26" s="33">
        <v>12</v>
      </c>
      <c r="AA26" s="30">
        <v>14</v>
      </c>
      <c r="AB26" s="33">
        <v>18</v>
      </c>
      <c r="AC26" s="30" t="s">
        <v>72</v>
      </c>
      <c r="AD26" s="16">
        <v>17</v>
      </c>
      <c r="AE26" s="33">
        <v>2.8</v>
      </c>
      <c r="AF26" s="30">
        <v>2.1</v>
      </c>
      <c r="AG26" s="33">
        <v>11</v>
      </c>
      <c r="AH26" s="30">
        <v>210</v>
      </c>
      <c r="AI26" s="33">
        <v>84</v>
      </c>
      <c r="AJ26" s="30">
        <v>19</v>
      </c>
      <c r="AK26" s="33">
        <v>13</v>
      </c>
      <c r="AL26" s="30"/>
      <c r="AM26" s="16"/>
      <c r="AN26" s="33"/>
      <c r="AO26" s="33"/>
    </row>
    <row r="27" spans="1:41" ht="12.75">
      <c r="A27" s="136" t="s">
        <v>37</v>
      </c>
      <c r="B27" s="30">
        <v>0.1</v>
      </c>
      <c r="C27" s="54">
        <v>0.55</v>
      </c>
      <c r="D27" s="26">
        <v>0.25</v>
      </c>
      <c r="E27" s="16" t="s">
        <v>86</v>
      </c>
      <c r="F27" s="16">
        <v>0.65</v>
      </c>
      <c r="G27" s="121">
        <v>4.95</v>
      </c>
      <c r="H27" s="30">
        <v>0.45</v>
      </c>
      <c r="I27" s="16">
        <v>0.35</v>
      </c>
      <c r="J27" s="16">
        <v>0.3</v>
      </c>
      <c r="K27" s="33">
        <v>0.09</v>
      </c>
      <c r="L27" s="30">
        <v>0.15</v>
      </c>
      <c r="M27" s="16">
        <v>0.2</v>
      </c>
      <c r="N27" s="33">
        <v>0.42</v>
      </c>
      <c r="O27" s="30">
        <v>0.3</v>
      </c>
      <c r="P27" s="244"/>
      <c r="Q27" s="244"/>
      <c r="R27" s="247"/>
      <c r="S27" s="30"/>
      <c r="T27" s="16"/>
      <c r="U27" s="16"/>
      <c r="V27" s="33"/>
      <c r="W27" s="250"/>
      <c r="X27" s="26"/>
      <c r="Y27" s="16"/>
      <c r="Z27" s="33"/>
      <c r="AA27" s="30"/>
      <c r="AB27" s="33"/>
      <c r="AC27" s="30"/>
      <c r="AD27" s="16"/>
      <c r="AE27" s="33"/>
      <c r="AF27" s="30"/>
      <c r="AG27" s="33"/>
      <c r="AH27" s="30"/>
      <c r="AI27" s="33"/>
      <c r="AJ27" s="30"/>
      <c r="AK27" s="33"/>
      <c r="AL27" s="30" t="s">
        <v>55</v>
      </c>
      <c r="AM27" s="16"/>
      <c r="AN27" s="33"/>
      <c r="AO27" s="33"/>
    </row>
    <row r="28" spans="1:41" ht="13.5" thickBot="1">
      <c r="A28" s="138" t="s">
        <v>17</v>
      </c>
      <c r="B28" s="31">
        <v>5.95</v>
      </c>
      <c r="C28" s="125">
        <v>5.1</v>
      </c>
      <c r="D28" s="41">
        <v>1.4</v>
      </c>
      <c r="E28" s="17">
        <v>0.45</v>
      </c>
      <c r="F28" s="17">
        <v>26.5</v>
      </c>
      <c r="G28" s="139">
        <v>0.4</v>
      </c>
      <c r="H28" s="31">
        <v>0.4</v>
      </c>
      <c r="I28" s="17" t="s">
        <v>87</v>
      </c>
      <c r="J28" s="17" t="s">
        <v>88</v>
      </c>
      <c r="K28" s="34">
        <v>1.9</v>
      </c>
      <c r="L28" s="31">
        <v>2.75</v>
      </c>
      <c r="M28" s="17">
        <v>0.5</v>
      </c>
      <c r="N28" s="34">
        <v>4</v>
      </c>
      <c r="O28" s="31">
        <v>2.5</v>
      </c>
      <c r="P28" s="245"/>
      <c r="Q28" s="245"/>
      <c r="R28" s="248"/>
      <c r="S28" s="31" t="s">
        <v>72</v>
      </c>
      <c r="T28" s="17" t="s">
        <v>72</v>
      </c>
      <c r="U28" s="17">
        <v>1.5</v>
      </c>
      <c r="V28" s="34" t="s">
        <v>72</v>
      </c>
      <c r="W28" s="251"/>
      <c r="X28" s="41" t="s">
        <v>72</v>
      </c>
      <c r="Y28" s="17">
        <v>0.49</v>
      </c>
      <c r="Z28" s="34">
        <v>1.2</v>
      </c>
      <c r="AA28" s="31">
        <v>4.3</v>
      </c>
      <c r="AB28" s="34">
        <v>0.42</v>
      </c>
      <c r="AC28" s="31">
        <v>0.16</v>
      </c>
      <c r="AD28" s="17" t="s">
        <v>51</v>
      </c>
      <c r="AE28" s="34">
        <v>0.44</v>
      </c>
      <c r="AF28" s="31">
        <v>1.5</v>
      </c>
      <c r="AG28" s="34">
        <v>0.51</v>
      </c>
      <c r="AH28" s="31" t="s">
        <v>107</v>
      </c>
      <c r="AI28" s="34">
        <v>8</v>
      </c>
      <c r="AJ28" s="31">
        <v>18</v>
      </c>
      <c r="AK28" s="34">
        <v>3.4</v>
      </c>
      <c r="AL28" s="31"/>
      <c r="AM28" s="17">
        <v>50</v>
      </c>
      <c r="AN28" s="34">
        <v>100</v>
      </c>
      <c r="AO28" s="34"/>
    </row>
    <row r="29" spans="1:41" ht="13.5" thickBot="1">
      <c r="A29" s="205" t="s">
        <v>1</v>
      </c>
      <c r="B29" s="208"/>
      <c r="C29" s="208"/>
      <c r="D29" s="206"/>
      <c r="E29" s="206"/>
      <c r="F29" s="206"/>
      <c r="G29" s="206"/>
      <c r="H29" s="206"/>
      <c r="I29" s="206"/>
      <c r="J29" s="206"/>
      <c r="K29" s="206"/>
      <c r="L29" s="206"/>
      <c r="M29" s="206"/>
      <c r="N29" s="206"/>
      <c r="O29" s="206"/>
      <c r="P29" s="206"/>
      <c r="Q29" s="206"/>
      <c r="R29" s="206"/>
      <c r="S29" s="206"/>
      <c r="T29" s="206"/>
      <c r="U29" s="206"/>
      <c r="V29" s="206"/>
      <c r="W29" s="206"/>
      <c r="X29" s="206"/>
      <c r="Y29" s="206"/>
      <c r="Z29" s="206"/>
      <c r="AA29" s="206"/>
      <c r="AB29" s="206"/>
      <c r="AC29" s="206"/>
      <c r="AD29" s="206"/>
      <c r="AE29" s="206"/>
      <c r="AF29" s="206"/>
      <c r="AG29" s="206"/>
      <c r="AH29" s="206"/>
      <c r="AI29" s="206"/>
      <c r="AJ29" s="206"/>
      <c r="AK29" s="206"/>
      <c r="AL29" s="206"/>
      <c r="AM29" s="206"/>
      <c r="AN29" s="206"/>
      <c r="AO29" s="207"/>
    </row>
    <row r="30" spans="1:41" ht="12.75">
      <c r="A30" s="116" t="s">
        <v>36</v>
      </c>
      <c r="B30" s="29" t="s">
        <v>47</v>
      </c>
      <c r="C30" s="53">
        <v>0.0001</v>
      </c>
      <c r="D30" s="35" t="s">
        <v>47</v>
      </c>
      <c r="E30" s="24" t="s">
        <v>47</v>
      </c>
      <c r="F30" s="14" t="s">
        <v>47</v>
      </c>
      <c r="G30" s="130">
        <v>0.00044</v>
      </c>
      <c r="H30" s="129" t="s">
        <v>89</v>
      </c>
      <c r="I30" s="14" t="s">
        <v>89</v>
      </c>
      <c r="J30" s="14" t="s">
        <v>47</v>
      </c>
      <c r="K30" s="43" t="s">
        <v>47</v>
      </c>
      <c r="L30" s="129" t="s">
        <v>47</v>
      </c>
      <c r="M30" s="14" t="s">
        <v>47</v>
      </c>
      <c r="N30" s="43" t="s">
        <v>47</v>
      </c>
      <c r="O30" s="129" t="s">
        <v>47</v>
      </c>
      <c r="P30" s="223" t="s">
        <v>68</v>
      </c>
      <c r="Q30" s="223" t="s">
        <v>68</v>
      </c>
      <c r="R30" s="226" t="s">
        <v>68</v>
      </c>
      <c r="S30" s="140" t="s">
        <v>73</v>
      </c>
      <c r="T30" s="57" t="s">
        <v>73</v>
      </c>
      <c r="U30" s="57">
        <v>0.0004</v>
      </c>
      <c r="V30" s="53" t="s">
        <v>73</v>
      </c>
      <c r="W30" s="229" t="s">
        <v>68</v>
      </c>
      <c r="X30" s="66" t="s">
        <v>73</v>
      </c>
      <c r="Y30" s="57" t="s">
        <v>74</v>
      </c>
      <c r="Z30" s="53" t="s">
        <v>47</v>
      </c>
      <c r="AA30" s="175" t="s">
        <v>74</v>
      </c>
      <c r="AB30" s="176"/>
      <c r="AC30" s="188" t="s">
        <v>74</v>
      </c>
      <c r="AD30" s="189"/>
      <c r="AE30" s="176"/>
      <c r="AF30" s="188" t="s">
        <v>74</v>
      </c>
      <c r="AG30" s="176"/>
      <c r="AH30" s="188" t="s">
        <v>47</v>
      </c>
      <c r="AI30" s="176"/>
      <c r="AJ30" s="188" t="s">
        <v>47</v>
      </c>
      <c r="AK30" s="176"/>
      <c r="AL30" s="29" t="s">
        <v>51</v>
      </c>
      <c r="AM30" s="24">
        <v>0.001</v>
      </c>
      <c r="AN30" s="32">
        <v>0.005</v>
      </c>
      <c r="AO30" s="32"/>
    </row>
    <row r="31" spans="1:41" ht="12.75">
      <c r="A31" s="120" t="s">
        <v>38</v>
      </c>
      <c r="B31" s="30" t="s">
        <v>90</v>
      </c>
      <c r="C31" s="54">
        <v>0.001</v>
      </c>
      <c r="D31" s="26" t="s">
        <v>90</v>
      </c>
      <c r="E31" s="16" t="s">
        <v>90</v>
      </c>
      <c r="F31" s="16" t="s">
        <v>90</v>
      </c>
      <c r="G31" s="132" t="s">
        <v>90</v>
      </c>
      <c r="H31" s="131" t="s">
        <v>90</v>
      </c>
      <c r="I31" s="15" t="s">
        <v>90</v>
      </c>
      <c r="J31" s="15" t="s">
        <v>90</v>
      </c>
      <c r="K31" s="44" t="s">
        <v>90</v>
      </c>
      <c r="L31" s="131" t="s">
        <v>52</v>
      </c>
      <c r="M31" s="15" t="s">
        <v>52</v>
      </c>
      <c r="N31" s="44" t="s">
        <v>49</v>
      </c>
      <c r="O31" s="131" t="s">
        <v>49</v>
      </c>
      <c r="P31" s="224"/>
      <c r="Q31" s="224"/>
      <c r="R31" s="227"/>
      <c r="S31" s="141" t="s">
        <v>49</v>
      </c>
      <c r="T31" s="58" t="s">
        <v>49</v>
      </c>
      <c r="U31" s="58" t="s">
        <v>49</v>
      </c>
      <c r="V31" s="54" t="s">
        <v>50</v>
      </c>
      <c r="W31" s="230"/>
      <c r="X31" s="67" t="s">
        <v>49</v>
      </c>
      <c r="Y31" s="58" t="s">
        <v>52</v>
      </c>
      <c r="Z31" s="54" t="s">
        <v>52</v>
      </c>
      <c r="AA31" s="177">
        <v>0.0078</v>
      </c>
      <c r="AB31" s="178"/>
      <c r="AC31" s="190" t="s">
        <v>52</v>
      </c>
      <c r="AD31" s="191"/>
      <c r="AE31" s="178"/>
      <c r="AF31" s="190" t="s">
        <v>52</v>
      </c>
      <c r="AG31" s="178"/>
      <c r="AH31" s="190" t="s">
        <v>72</v>
      </c>
      <c r="AI31" s="178"/>
      <c r="AJ31" s="190" t="s">
        <v>49</v>
      </c>
      <c r="AK31" s="178"/>
      <c r="AL31" s="30" t="s">
        <v>50</v>
      </c>
      <c r="AM31" s="16"/>
      <c r="AN31" s="33"/>
      <c r="AO31" s="33"/>
    </row>
    <row r="32" spans="1:41" ht="12.75">
      <c r="A32" s="120" t="s">
        <v>22</v>
      </c>
      <c r="B32" s="30" t="s">
        <v>48</v>
      </c>
      <c r="C32" s="54">
        <v>0.002</v>
      </c>
      <c r="D32" s="26" t="s">
        <v>48</v>
      </c>
      <c r="E32" s="16" t="s">
        <v>48</v>
      </c>
      <c r="F32" s="16" t="s">
        <v>48</v>
      </c>
      <c r="G32" s="132" t="s">
        <v>52</v>
      </c>
      <c r="H32" s="131" t="s">
        <v>52</v>
      </c>
      <c r="I32" s="15" t="s">
        <v>48</v>
      </c>
      <c r="J32" s="15" t="s">
        <v>48</v>
      </c>
      <c r="K32" s="44" t="s">
        <v>48</v>
      </c>
      <c r="L32" s="131" t="s">
        <v>48</v>
      </c>
      <c r="M32" s="15" t="s">
        <v>48</v>
      </c>
      <c r="N32" s="44" t="s">
        <v>90</v>
      </c>
      <c r="O32" s="131" t="s">
        <v>90</v>
      </c>
      <c r="P32" s="224"/>
      <c r="Q32" s="224"/>
      <c r="R32" s="227"/>
      <c r="S32" s="141" t="s">
        <v>48</v>
      </c>
      <c r="T32" s="58" t="s">
        <v>48</v>
      </c>
      <c r="U32" s="58" t="s">
        <v>48</v>
      </c>
      <c r="V32" s="54" t="s">
        <v>48</v>
      </c>
      <c r="W32" s="230"/>
      <c r="X32" s="67" t="s">
        <v>48</v>
      </c>
      <c r="Y32" s="58">
        <v>0.00016</v>
      </c>
      <c r="Z32" s="54" t="s">
        <v>73</v>
      </c>
      <c r="AA32" s="177" t="s">
        <v>47</v>
      </c>
      <c r="AB32" s="178"/>
      <c r="AC32" s="190" t="s">
        <v>47</v>
      </c>
      <c r="AD32" s="191"/>
      <c r="AE32" s="178"/>
      <c r="AF32" s="190" t="s">
        <v>47</v>
      </c>
      <c r="AG32" s="178"/>
      <c r="AH32" s="190" t="s">
        <v>108</v>
      </c>
      <c r="AI32" s="178"/>
      <c r="AJ32" s="190" t="s">
        <v>108</v>
      </c>
      <c r="AK32" s="178"/>
      <c r="AL32" s="30" t="s">
        <v>57</v>
      </c>
      <c r="AM32" s="16">
        <v>0.005</v>
      </c>
      <c r="AN32" s="33">
        <v>0.025</v>
      </c>
      <c r="AO32" s="33"/>
    </row>
    <row r="33" spans="1:41" ht="12.75">
      <c r="A33" s="120" t="s">
        <v>23</v>
      </c>
      <c r="B33" s="131">
        <v>0.007</v>
      </c>
      <c r="C33" s="54">
        <v>0.003</v>
      </c>
      <c r="D33" s="25">
        <v>0.003</v>
      </c>
      <c r="E33" s="16" t="s">
        <v>48</v>
      </c>
      <c r="F33" s="16">
        <v>0.002</v>
      </c>
      <c r="G33" s="121">
        <v>0.11</v>
      </c>
      <c r="H33" s="131" t="s">
        <v>48</v>
      </c>
      <c r="I33" s="15">
        <v>0.004</v>
      </c>
      <c r="J33" s="15" t="s">
        <v>48</v>
      </c>
      <c r="K33" s="44">
        <v>0.004</v>
      </c>
      <c r="L33" s="131">
        <v>0.002</v>
      </c>
      <c r="M33" s="15">
        <v>0.01</v>
      </c>
      <c r="N33" s="44" t="s">
        <v>52</v>
      </c>
      <c r="O33" s="131">
        <v>0.005</v>
      </c>
      <c r="P33" s="224"/>
      <c r="Q33" s="224"/>
      <c r="R33" s="227"/>
      <c r="S33" s="141">
        <v>0.01</v>
      </c>
      <c r="T33" s="58">
        <v>0.02</v>
      </c>
      <c r="U33" s="58">
        <v>0.01</v>
      </c>
      <c r="V33" s="54">
        <v>0.01</v>
      </c>
      <c r="W33" s="230"/>
      <c r="X33" s="67" t="s">
        <v>49</v>
      </c>
      <c r="Y33" s="58"/>
      <c r="Z33" s="54"/>
      <c r="AA33" s="177">
        <v>0.0065</v>
      </c>
      <c r="AB33" s="178"/>
      <c r="AC33" s="190" t="s">
        <v>48</v>
      </c>
      <c r="AD33" s="191"/>
      <c r="AE33" s="178"/>
      <c r="AF33" s="190" t="s">
        <v>48</v>
      </c>
      <c r="AG33" s="178"/>
      <c r="AH33" s="190">
        <v>0.095</v>
      </c>
      <c r="AI33" s="178"/>
      <c r="AJ33" s="190" t="s">
        <v>52</v>
      </c>
      <c r="AK33" s="178"/>
      <c r="AL33" s="30"/>
      <c r="AM33" s="16">
        <v>0.05</v>
      </c>
      <c r="AN33" s="33">
        <v>0.25</v>
      </c>
      <c r="AO33" s="33"/>
    </row>
    <row r="34" spans="1:41" ht="12.75">
      <c r="A34" s="120" t="s">
        <v>27</v>
      </c>
      <c r="B34" s="131">
        <v>0.005</v>
      </c>
      <c r="C34" s="54">
        <v>0.004</v>
      </c>
      <c r="D34" s="26">
        <v>0.051</v>
      </c>
      <c r="E34" s="16">
        <v>0.01</v>
      </c>
      <c r="F34" s="16">
        <v>0.004</v>
      </c>
      <c r="G34" s="121">
        <v>0.045</v>
      </c>
      <c r="H34" s="131" t="s">
        <v>91</v>
      </c>
      <c r="I34" s="15">
        <v>0.015</v>
      </c>
      <c r="J34" s="15">
        <v>0.004</v>
      </c>
      <c r="K34" s="44">
        <v>0.004</v>
      </c>
      <c r="L34" s="131">
        <v>0.002</v>
      </c>
      <c r="M34" s="15">
        <v>0.006</v>
      </c>
      <c r="N34" s="44">
        <v>0.01</v>
      </c>
      <c r="O34" s="131">
        <v>0.01</v>
      </c>
      <c r="P34" s="224"/>
      <c r="Q34" s="224"/>
      <c r="R34" s="227"/>
      <c r="S34" s="141" t="s">
        <v>49</v>
      </c>
      <c r="T34" s="58">
        <v>0.02</v>
      </c>
      <c r="U34" s="58" t="s">
        <v>49</v>
      </c>
      <c r="V34" s="54" t="s">
        <v>49</v>
      </c>
      <c r="W34" s="230"/>
      <c r="X34" s="67"/>
      <c r="Y34" s="58"/>
      <c r="Z34" s="54"/>
      <c r="AA34" s="177">
        <v>0.005</v>
      </c>
      <c r="AB34" s="178"/>
      <c r="AC34" s="190" t="s">
        <v>52</v>
      </c>
      <c r="AD34" s="191"/>
      <c r="AE34" s="178"/>
      <c r="AF34" s="190" t="s">
        <v>52</v>
      </c>
      <c r="AG34" s="178"/>
      <c r="AH34" s="190">
        <v>0.044</v>
      </c>
      <c r="AI34" s="178"/>
      <c r="AJ34" s="190" t="s">
        <v>49</v>
      </c>
      <c r="AK34" s="178"/>
      <c r="AL34" s="30"/>
      <c r="AM34" s="16">
        <v>0.02</v>
      </c>
      <c r="AN34" s="33">
        <v>0.1</v>
      </c>
      <c r="AO34" s="33"/>
    </row>
    <row r="35" spans="1:41" ht="12.75">
      <c r="A35" s="120" t="s">
        <v>24</v>
      </c>
      <c r="B35" s="30" t="s">
        <v>49</v>
      </c>
      <c r="C35" s="54">
        <v>0.01</v>
      </c>
      <c r="D35" s="26" t="s">
        <v>49</v>
      </c>
      <c r="E35" s="16" t="s">
        <v>49</v>
      </c>
      <c r="F35" s="16">
        <v>0.007</v>
      </c>
      <c r="G35" s="132">
        <v>0.27</v>
      </c>
      <c r="H35" s="131">
        <v>0.004</v>
      </c>
      <c r="I35" s="15">
        <v>0.012</v>
      </c>
      <c r="J35" s="15">
        <v>0.008</v>
      </c>
      <c r="K35" s="44" t="s">
        <v>92</v>
      </c>
      <c r="L35" s="131" t="s">
        <v>93</v>
      </c>
      <c r="M35" s="15">
        <v>0.008</v>
      </c>
      <c r="N35" s="44">
        <v>0.073</v>
      </c>
      <c r="O35" s="131">
        <v>0.029</v>
      </c>
      <c r="P35" s="224"/>
      <c r="Q35" s="224"/>
      <c r="R35" s="227"/>
      <c r="S35" s="141">
        <v>0.03</v>
      </c>
      <c r="T35" s="58">
        <v>0.03</v>
      </c>
      <c r="U35" s="58">
        <v>0.01</v>
      </c>
      <c r="V35" s="54" t="s">
        <v>49</v>
      </c>
      <c r="W35" s="230"/>
      <c r="X35" s="67"/>
      <c r="Y35" s="58"/>
      <c r="Z35" s="54"/>
      <c r="AA35" s="177">
        <v>0.0064</v>
      </c>
      <c r="AB35" s="178"/>
      <c r="AC35" s="190">
        <v>0.0033</v>
      </c>
      <c r="AD35" s="191"/>
      <c r="AE35" s="178"/>
      <c r="AF35" s="190">
        <v>0.0075</v>
      </c>
      <c r="AG35" s="178"/>
      <c r="AH35" s="190">
        <v>0.006</v>
      </c>
      <c r="AI35" s="178"/>
      <c r="AJ35" s="190" t="s">
        <v>52</v>
      </c>
      <c r="AK35" s="178"/>
      <c r="AL35" s="30"/>
      <c r="AM35" s="16">
        <v>2</v>
      </c>
      <c r="AN35" s="33">
        <v>4</v>
      </c>
      <c r="AO35" s="33"/>
    </row>
    <row r="36" spans="1:41" ht="12.75">
      <c r="A36" s="120" t="s">
        <v>28</v>
      </c>
      <c r="B36" s="30" t="s">
        <v>49</v>
      </c>
      <c r="C36" s="54">
        <v>0.01</v>
      </c>
      <c r="D36" s="26" t="s">
        <v>49</v>
      </c>
      <c r="E36" s="16" t="s">
        <v>49</v>
      </c>
      <c r="F36" s="16" t="s">
        <v>91</v>
      </c>
      <c r="G36" s="142">
        <v>0.29</v>
      </c>
      <c r="H36" s="30">
        <v>0.006</v>
      </c>
      <c r="I36" s="16">
        <v>0.007</v>
      </c>
      <c r="J36" s="16" t="s">
        <v>91</v>
      </c>
      <c r="K36" s="33" t="s">
        <v>91</v>
      </c>
      <c r="L36" s="30" t="s">
        <v>91</v>
      </c>
      <c r="M36" s="16">
        <v>0.008</v>
      </c>
      <c r="N36" s="33">
        <v>0.1</v>
      </c>
      <c r="O36" s="30">
        <v>0.044</v>
      </c>
      <c r="P36" s="224"/>
      <c r="Q36" s="224"/>
      <c r="R36" s="227"/>
      <c r="S36" s="141" t="s">
        <v>49</v>
      </c>
      <c r="T36" s="58">
        <v>0.02</v>
      </c>
      <c r="U36" s="58" t="s">
        <v>49</v>
      </c>
      <c r="V36" s="54" t="s">
        <v>49</v>
      </c>
      <c r="W36" s="230"/>
      <c r="X36" s="67"/>
      <c r="Y36" s="58">
        <v>0.0098</v>
      </c>
      <c r="Z36" s="54">
        <v>0.007</v>
      </c>
      <c r="AA36" s="177" t="s">
        <v>52</v>
      </c>
      <c r="AB36" s="178"/>
      <c r="AC36" s="190" t="s">
        <v>52</v>
      </c>
      <c r="AD36" s="191"/>
      <c r="AE36" s="178"/>
      <c r="AF36" s="190" t="s">
        <v>52</v>
      </c>
      <c r="AG36" s="178"/>
      <c r="AH36" s="190" t="s">
        <v>49</v>
      </c>
      <c r="AI36" s="178"/>
      <c r="AJ36" s="190" t="s">
        <v>49</v>
      </c>
      <c r="AK36" s="178"/>
      <c r="AL36" s="30" t="s">
        <v>56</v>
      </c>
      <c r="AM36" s="16">
        <v>0.01</v>
      </c>
      <c r="AN36" s="33">
        <v>0.125</v>
      </c>
      <c r="AO36" s="33"/>
    </row>
    <row r="37" spans="1:41" ht="12.75">
      <c r="A37" s="120" t="s">
        <v>21</v>
      </c>
      <c r="B37" s="30" t="s">
        <v>93</v>
      </c>
      <c r="C37" s="54">
        <v>0.02</v>
      </c>
      <c r="D37" s="26" t="s">
        <v>93</v>
      </c>
      <c r="E37" s="16" t="s">
        <v>93</v>
      </c>
      <c r="F37" s="16" t="s">
        <v>92</v>
      </c>
      <c r="G37" s="121">
        <v>0.03</v>
      </c>
      <c r="H37" s="131" t="s">
        <v>92</v>
      </c>
      <c r="I37" s="15" t="s">
        <v>49</v>
      </c>
      <c r="J37" s="15" t="s">
        <v>49</v>
      </c>
      <c r="K37" s="44" t="s">
        <v>49</v>
      </c>
      <c r="L37" s="131" t="s">
        <v>49</v>
      </c>
      <c r="M37" s="15" t="s">
        <v>49</v>
      </c>
      <c r="N37" s="44" t="s">
        <v>52</v>
      </c>
      <c r="O37" s="131" t="s">
        <v>52</v>
      </c>
      <c r="P37" s="224"/>
      <c r="Q37" s="224"/>
      <c r="R37" s="227"/>
      <c r="S37" s="141" t="s">
        <v>49</v>
      </c>
      <c r="T37" s="58" t="s">
        <v>49</v>
      </c>
      <c r="U37" s="58" t="s">
        <v>49</v>
      </c>
      <c r="V37" s="54" t="s">
        <v>49</v>
      </c>
      <c r="W37" s="230"/>
      <c r="X37" s="67"/>
      <c r="Y37" s="58">
        <v>0.005</v>
      </c>
      <c r="Z37" s="54" t="s">
        <v>49</v>
      </c>
      <c r="AA37" s="177" t="s">
        <v>52</v>
      </c>
      <c r="AB37" s="178"/>
      <c r="AC37" s="190" t="s">
        <v>52</v>
      </c>
      <c r="AD37" s="191"/>
      <c r="AE37" s="178"/>
      <c r="AF37" s="190" t="s">
        <v>52</v>
      </c>
      <c r="AG37" s="178"/>
      <c r="AH37" s="190">
        <v>0.029</v>
      </c>
      <c r="AI37" s="178"/>
      <c r="AJ37" s="190" t="s">
        <v>109</v>
      </c>
      <c r="AK37" s="178"/>
      <c r="AL37" s="30" t="s">
        <v>50</v>
      </c>
      <c r="AM37" s="16">
        <v>0.01</v>
      </c>
      <c r="AN37" s="33">
        <v>0.1</v>
      </c>
      <c r="AO37" s="33"/>
    </row>
    <row r="38" spans="1:41" ht="12.75">
      <c r="A38" s="120" t="s">
        <v>35</v>
      </c>
      <c r="B38" s="30" t="s">
        <v>49</v>
      </c>
      <c r="C38" s="54">
        <v>0.01</v>
      </c>
      <c r="D38" s="26" t="s">
        <v>92</v>
      </c>
      <c r="E38" s="16" t="s">
        <v>49</v>
      </c>
      <c r="F38" s="16" t="s">
        <v>92</v>
      </c>
      <c r="G38" s="132" t="s">
        <v>94</v>
      </c>
      <c r="H38" s="131" t="s">
        <v>92</v>
      </c>
      <c r="I38" s="15" t="s">
        <v>95</v>
      </c>
      <c r="J38" s="15" t="s">
        <v>91</v>
      </c>
      <c r="K38" s="44" t="s">
        <v>49</v>
      </c>
      <c r="L38" s="131" t="s">
        <v>91</v>
      </c>
      <c r="M38" s="15" t="s">
        <v>91</v>
      </c>
      <c r="N38" s="44" t="s">
        <v>49</v>
      </c>
      <c r="O38" s="131" t="s">
        <v>49</v>
      </c>
      <c r="P38" s="224"/>
      <c r="Q38" s="224"/>
      <c r="R38" s="227"/>
      <c r="S38" s="141" t="s">
        <v>51</v>
      </c>
      <c r="T38" s="58" t="s">
        <v>51</v>
      </c>
      <c r="U38" s="58" t="s">
        <v>51</v>
      </c>
      <c r="V38" s="54" t="s">
        <v>51</v>
      </c>
      <c r="W38" s="230"/>
      <c r="X38" s="67"/>
      <c r="Y38" s="58"/>
      <c r="Z38" s="54"/>
      <c r="AA38" s="177" t="s">
        <v>49</v>
      </c>
      <c r="AB38" s="178"/>
      <c r="AC38" s="190" t="s">
        <v>49</v>
      </c>
      <c r="AD38" s="191"/>
      <c r="AE38" s="178"/>
      <c r="AF38" s="190" t="s">
        <v>49</v>
      </c>
      <c r="AG38" s="178"/>
      <c r="AH38" s="190" t="s">
        <v>49</v>
      </c>
      <c r="AI38" s="178"/>
      <c r="AJ38" s="190" t="s">
        <v>49</v>
      </c>
      <c r="AK38" s="178"/>
      <c r="AL38" s="30"/>
      <c r="AM38" s="16"/>
      <c r="AN38" s="33"/>
      <c r="AO38" s="33"/>
    </row>
    <row r="39" spans="1:41" ht="12.75">
      <c r="A39" s="120" t="s">
        <v>29</v>
      </c>
      <c r="B39" s="30">
        <v>0.031</v>
      </c>
      <c r="C39" s="54">
        <v>0.1</v>
      </c>
      <c r="D39" s="26">
        <v>0.021</v>
      </c>
      <c r="E39" s="16">
        <v>0.016</v>
      </c>
      <c r="F39" s="16">
        <v>0.026</v>
      </c>
      <c r="G39" s="132">
        <v>1.1</v>
      </c>
      <c r="H39" s="131">
        <v>0.034</v>
      </c>
      <c r="I39" s="15">
        <v>0.059</v>
      </c>
      <c r="J39" s="15">
        <v>0.085</v>
      </c>
      <c r="K39" s="44">
        <v>0.028</v>
      </c>
      <c r="L39" s="131">
        <v>0.033</v>
      </c>
      <c r="M39" s="15">
        <v>0.03</v>
      </c>
      <c r="N39" s="44">
        <v>0.39</v>
      </c>
      <c r="O39" s="131">
        <v>0.13</v>
      </c>
      <c r="P39" s="224"/>
      <c r="Q39" s="224"/>
      <c r="R39" s="227"/>
      <c r="S39" s="141">
        <v>0.05</v>
      </c>
      <c r="T39" s="58">
        <v>0.12</v>
      </c>
      <c r="U39" s="58">
        <v>0.06</v>
      </c>
      <c r="V39" s="54">
        <v>0.04</v>
      </c>
      <c r="W39" s="230"/>
      <c r="X39" s="67"/>
      <c r="Y39" s="58"/>
      <c r="Z39" s="54"/>
      <c r="AA39" s="177">
        <v>0.0085</v>
      </c>
      <c r="AB39" s="178"/>
      <c r="AC39" s="190">
        <v>0.003</v>
      </c>
      <c r="AD39" s="191"/>
      <c r="AE39" s="178"/>
      <c r="AF39" s="190">
        <v>0.0072</v>
      </c>
      <c r="AG39" s="178"/>
      <c r="AH39" s="190" t="s">
        <v>51</v>
      </c>
      <c r="AI39" s="178"/>
      <c r="AJ39" s="190" t="s">
        <v>51</v>
      </c>
      <c r="AK39" s="178"/>
      <c r="AL39" s="30"/>
      <c r="AM39" s="16"/>
      <c r="AN39" s="33"/>
      <c r="AO39" s="33"/>
    </row>
    <row r="40" spans="1:41" ht="12.75">
      <c r="A40" s="120" t="s">
        <v>26</v>
      </c>
      <c r="B40" s="30">
        <v>0.24</v>
      </c>
      <c r="C40" s="54">
        <v>0.24</v>
      </c>
      <c r="D40" s="143">
        <v>0.75</v>
      </c>
      <c r="E40" s="144">
        <v>0.47</v>
      </c>
      <c r="F40" s="144">
        <v>0.46</v>
      </c>
      <c r="G40" s="142">
        <v>1.4</v>
      </c>
      <c r="H40" s="145">
        <v>0.34</v>
      </c>
      <c r="I40" s="144">
        <v>0.56</v>
      </c>
      <c r="J40" s="144">
        <v>0.52</v>
      </c>
      <c r="K40" s="146">
        <v>0.3</v>
      </c>
      <c r="L40" s="145">
        <v>0.29</v>
      </c>
      <c r="M40" s="16">
        <v>0.24</v>
      </c>
      <c r="N40" s="146">
        <v>0.36</v>
      </c>
      <c r="O40" s="145">
        <v>0.61</v>
      </c>
      <c r="P40" s="224"/>
      <c r="Q40" s="224"/>
      <c r="R40" s="227"/>
      <c r="S40" s="145">
        <v>2.2</v>
      </c>
      <c r="T40" s="144">
        <v>1.4</v>
      </c>
      <c r="U40" s="58">
        <v>0.1</v>
      </c>
      <c r="V40" s="146">
        <v>1.3</v>
      </c>
      <c r="W40" s="230"/>
      <c r="X40" s="67"/>
      <c r="Y40" s="58"/>
      <c r="Z40" s="54"/>
      <c r="AA40" s="179">
        <v>0.29</v>
      </c>
      <c r="AB40" s="180"/>
      <c r="AC40" s="192">
        <v>0.27</v>
      </c>
      <c r="AD40" s="193"/>
      <c r="AE40" s="180"/>
      <c r="AF40" s="198">
        <v>0.003</v>
      </c>
      <c r="AG40" s="180"/>
      <c r="AH40" s="192">
        <v>0.61</v>
      </c>
      <c r="AI40" s="180"/>
      <c r="AJ40" s="257">
        <v>0.25</v>
      </c>
      <c r="AK40" s="180"/>
      <c r="AL40" s="30"/>
      <c r="AM40" s="16">
        <v>0.05</v>
      </c>
      <c r="AN40" s="33">
        <v>0.25</v>
      </c>
      <c r="AO40" s="33"/>
    </row>
    <row r="41" spans="1:41" ht="12.75">
      <c r="A41" s="120" t="s">
        <v>20</v>
      </c>
      <c r="B41" s="145">
        <v>4.9</v>
      </c>
      <c r="C41" s="146">
        <v>1.8</v>
      </c>
      <c r="D41" s="26">
        <v>0.3</v>
      </c>
      <c r="E41" s="144">
        <v>1.4</v>
      </c>
      <c r="F41" s="16">
        <v>0.29</v>
      </c>
      <c r="G41" s="142">
        <v>38</v>
      </c>
      <c r="H41" s="131">
        <v>0.39</v>
      </c>
      <c r="I41" s="144">
        <v>1.4</v>
      </c>
      <c r="J41" s="15">
        <v>0.33</v>
      </c>
      <c r="K41" s="44">
        <v>0.91</v>
      </c>
      <c r="L41" s="131">
        <v>0.59</v>
      </c>
      <c r="M41" s="144">
        <v>5.6</v>
      </c>
      <c r="N41" s="146">
        <v>2.8</v>
      </c>
      <c r="O41" s="145">
        <v>3.4</v>
      </c>
      <c r="P41" s="224"/>
      <c r="Q41" s="224"/>
      <c r="R41" s="227"/>
      <c r="S41" s="141">
        <v>0.62</v>
      </c>
      <c r="T41" s="144">
        <v>5.2</v>
      </c>
      <c r="U41" s="144">
        <v>3.9</v>
      </c>
      <c r="V41" s="146">
        <v>1.8</v>
      </c>
      <c r="W41" s="230"/>
      <c r="X41" s="67"/>
      <c r="Y41" s="58"/>
      <c r="Z41" s="54"/>
      <c r="AA41" s="177">
        <v>0.055</v>
      </c>
      <c r="AB41" s="178"/>
      <c r="AC41" s="190">
        <v>0.036</v>
      </c>
      <c r="AD41" s="191"/>
      <c r="AE41" s="178"/>
      <c r="AF41" s="190">
        <v>0.033</v>
      </c>
      <c r="AG41" s="178"/>
      <c r="AH41" s="190">
        <v>0.12</v>
      </c>
      <c r="AI41" s="178"/>
      <c r="AJ41" s="190">
        <v>0.044</v>
      </c>
      <c r="AK41" s="178"/>
      <c r="AL41" s="30"/>
      <c r="AM41" s="16">
        <v>0.2</v>
      </c>
      <c r="AN41" s="33">
        <v>1</v>
      </c>
      <c r="AO41" s="33"/>
    </row>
    <row r="42" spans="1:41" ht="13.5" thickBot="1">
      <c r="A42" s="120" t="s">
        <v>25</v>
      </c>
      <c r="B42" s="147">
        <v>3.3</v>
      </c>
      <c r="C42" s="55">
        <v>1.8</v>
      </c>
      <c r="D42" s="148"/>
      <c r="E42" s="27">
        <v>1.5</v>
      </c>
      <c r="F42" s="27">
        <v>0.94</v>
      </c>
      <c r="G42" s="149">
        <v>63</v>
      </c>
      <c r="H42" s="150">
        <v>1</v>
      </c>
      <c r="I42" s="28">
        <v>1.7</v>
      </c>
      <c r="J42" s="28">
        <v>1.5</v>
      </c>
      <c r="K42" s="50">
        <v>1.4</v>
      </c>
      <c r="L42" s="150">
        <v>1</v>
      </c>
      <c r="M42" s="28">
        <v>8.6</v>
      </c>
      <c r="N42" s="50">
        <v>1.9</v>
      </c>
      <c r="O42" s="150">
        <v>2.6</v>
      </c>
      <c r="P42" s="224"/>
      <c r="Q42" s="224"/>
      <c r="R42" s="227"/>
      <c r="S42" s="151">
        <v>2.2</v>
      </c>
      <c r="T42" s="59">
        <v>6.1</v>
      </c>
      <c r="U42" s="59">
        <v>3.6</v>
      </c>
      <c r="V42" s="55">
        <v>2.8</v>
      </c>
      <c r="W42" s="230"/>
      <c r="X42" s="68"/>
      <c r="Y42" s="59"/>
      <c r="Z42" s="55"/>
      <c r="AA42" s="181">
        <v>0.19</v>
      </c>
      <c r="AB42" s="182"/>
      <c r="AC42" s="194">
        <v>0.18</v>
      </c>
      <c r="AD42" s="195"/>
      <c r="AE42" s="182"/>
      <c r="AF42" s="194">
        <v>0.035</v>
      </c>
      <c r="AG42" s="182"/>
      <c r="AH42" s="194">
        <v>0.6</v>
      </c>
      <c r="AI42" s="182"/>
      <c r="AJ42" s="194">
        <v>0.45</v>
      </c>
      <c r="AK42" s="182"/>
      <c r="AL42" s="36"/>
      <c r="AM42" s="27">
        <v>0.2</v>
      </c>
      <c r="AN42" s="37"/>
      <c r="AO42" s="37"/>
    </row>
    <row r="43" spans="1:41" ht="13.5" thickBot="1">
      <c r="A43" s="152" t="s">
        <v>53</v>
      </c>
      <c r="B43" s="153">
        <v>8.508099999999999</v>
      </c>
      <c r="C43" s="154">
        <v>4</v>
      </c>
      <c r="D43" s="155">
        <v>1.1541</v>
      </c>
      <c r="E43" s="156">
        <v>3.4280999999999997</v>
      </c>
      <c r="F43" s="156">
        <v>1.7430999999999999</v>
      </c>
      <c r="G43" s="157">
        <v>104.14044</v>
      </c>
      <c r="H43" s="158">
        <v>1.7901</v>
      </c>
      <c r="I43" s="19">
        <v>3.8</v>
      </c>
      <c r="J43" s="19">
        <v>2.4</v>
      </c>
      <c r="K43" s="47">
        <v>2.6</v>
      </c>
      <c r="L43" s="46">
        <v>1.9</v>
      </c>
      <c r="M43" s="19">
        <v>14.5</v>
      </c>
      <c r="N43" s="47" t="s">
        <v>96</v>
      </c>
      <c r="O43" s="46" t="s">
        <v>97</v>
      </c>
      <c r="P43" s="225"/>
      <c r="Q43" s="225"/>
      <c r="R43" s="228"/>
      <c r="S43" s="159">
        <v>5.11</v>
      </c>
      <c r="T43" s="60">
        <v>12.91</v>
      </c>
      <c r="U43" s="60">
        <v>7.68</v>
      </c>
      <c r="V43" s="56">
        <v>5.95</v>
      </c>
      <c r="W43" s="231"/>
      <c r="X43" s="69"/>
      <c r="Y43" s="60"/>
      <c r="Z43" s="56"/>
      <c r="AA43" s="183">
        <f>+SUM(AA30:AA42)</f>
        <v>0.5691999999999999</v>
      </c>
      <c r="AB43" s="184"/>
      <c r="AC43" s="196">
        <v>0.5</v>
      </c>
      <c r="AD43" s="197"/>
      <c r="AE43" s="184"/>
      <c r="AF43" s="196">
        <f>SUM(AF30:AF42,AF31,AF37)</f>
        <v>0.0857</v>
      </c>
      <c r="AG43" s="184"/>
      <c r="AH43" s="196">
        <v>1.53</v>
      </c>
      <c r="AI43" s="184"/>
      <c r="AJ43" s="196">
        <v>0.744</v>
      </c>
      <c r="AK43" s="184"/>
      <c r="AL43" s="38" t="s">
        <v>54</v>
      </c>
      <c r="AM43" s="20"/>
      <c r="AN43" s="39"/>
      <c r="AO43" s="39"/>
    </row>
    <row r="44" spans="1:41" ht="13.5" thickBot="1">
      <c r="A44" s="205" t="s">
        <v>45</v>
      </c>
      <c r="B44" s="206"/>
      <c r="C44" s="206"/>
      <c r="D44" s="206"/>
      <c r="E44" s="206"/>
      <c r="F44" s="206"/>
      <c r="G44" s="206"/>
      <c r="H44" s="206"/>
      <c r="I44" s="206"/>
      <c r="J44" s="206"/>
      <c r="K44" s="206"/>
      <c r="L44" s="206"/>
      <c r="M44" s="206"/>
      <c r="N44" s="206"/>
      <c r="O44" s="206"/>
      <c r="P44" s="206"/>
      <c r="Q44" s="206"/>
      <c r="R44" s="206"/>
      <c r="S44" s="206"/>
      <c r="T44" s="206"/>
      <c r="U44" s="206"/>
      <c r="V44" s="206"/>
      <c r="W44" s="206"/>
      <c r="X44" s="206"/>
      <c r="Y44" s="206"/>
      <c r="Z44" s="206"/>
      <c r="AA44" s="206"/>
      <c r="AB44" s="206"/>
      <c r="AC44" s="206"/>
      <c r="AD44" s="206"/>
      <c r="AE44" s="206"/>
      <c r="AF44" s="206"/>
      <c r="AG44" s="206"/>
      <c r="AH44" s="206"/>
      <c r="AI44" s="206"/>
      <c r="AJ44" s="206"/>
      <c r="AK44" s="206"/>
      <c r="AL44" s="206"/>
      <c r="AM44" s="206"/>
      <c r="AN44" s="206"/>
      <c r="AO44" s="207"/>
    </row>
    <row r="45" spans="1:41" ht="13.5" thickBot="1">
      <c r="A45" s="138" t="s">
        <v>33</v>
      </c>
      <c r="B45" s="160">
        <v>0.015</v>
      </c>
      <c r="C45" s="161">
        <v>0.01</v>
      </c>
      <c r="D45" s="162" t="s">
        <v>49</v>
      </c>
      <c r="E45" s="22" t="s">
        <v>49</v>
      </c>
      <c r="F45" s="22" t="s">
        <v>49</v>
      </c>
      <c r="G45" s="163" t="s">
        <v>49</v>
      </c>
      <c r="H45" s="160" t="s">
        <v>92</v>
      </c>
      <c r="I45" s="21" t="s">
        <v>92</v>
      </c>
      <c r="J45" s="21" t="s">
        <v>52</v>
      </c>
      <c r="K45" s="23" t="s">
        <v>52</v>
      </c>
      <c r="L45" s="160" t="s">
        <v>52</v>
      </c>
      <c r="M45" s="21" t="s">
        <v>52</v>
      </c>
      <c r="N45" s="23" t="s">
        <v>52</v>
      </c>
      <c r="O45" s="46" t="s">
        <v>52</v>
      </c>
      <c r="P45" s="19" t="s">
        <v>68</v>
      </c>
      <c r="Q45" s="19" t="s">
        <v>68</v>
      </c>
      <c r="R45" s="47" t="s">
        <v>68</v>
      </c>
      <c r="S45" s="160" t="s">
        <v>49</v>
      </c>
      <c r="T45" s="21" t="s">
        <v>49</v>
      </c>
      <c r="U45" s="21" t="s">
        <v>49</v>
      </c>
      <c r="V45" s="23" t="s">
        <v>49</v>
      </c>
      <c r="W45" s="46" t="s">
        <v>68</v>
      </c>
      <c r="X45" s="65"/>
      <c r="Y45" s="21"/>
      <c r="Z45" s="23" t="s">
        <v>48</v>
      </c>
      <c r="AA45" s="46" t="s">
        <v>48</v>
      </c>
      <c r="AB45" s="47"/>
      <c r="AC45" s="46" t="s">
        <v>48</v>
      </c>
      <c r="AD45" s="19"/>
      <c r="AE45" s="47"/>
      <c r="AF45" s="46" t="s">
        <v>48</v>
      </c>
      <c r="AG45" s="47"/>
      <c r="AH45" s="46" t="s">
        <v>49</v>
      </c>
      <c r="AI45" s="47"/>
      <c r="AJ45" s="260" t="s">
        <v>49</v>
      </c>
      <c r="AK45" s="47"/>
      <c r="AL45" s="40" t="s">
        <v>50</v>
      </c>
      <c r="AM45" s="22">
        <v>0.05</v>
      </c>
      <c r="AN45" s="23"/>
      <c r="AO45" s="23"/>
    </row>
    <row r="46" spans="1:41" ht="13.5" thickBot="1">
      <c r="A46" s="205" t="s">
        <v>30</v>
      </c>
      <c r="B46" s="208"/>
      <c r="C46" s="208"/>
      <c r="D46" s="206"/>
      <c r="E46" s="206"/>
      <c r="F46" s="206"/>
      <c r="G46" s="206"/>
      <c r="H46" s="206"/>
      <c r="I46" s="206"/>
      <c r="J46" s="206"/>
      <c r="K46" s="206"/>
      <c r="L46" s="206"/>
      <c r="M46" s="206"/>
      <c r="N46" s="206"/>
      <c r="O46" s="206"/>
      <c r="P46" s="206"/>
      <c r="Q46" s="206"/>
      <c r="R46" s="206"/>
      <c r="S46" s="206"/>
      <c r="T46" s="206"/>
      <c r="U46" s="206"/>
      <c r="V46" s="206"/>
      <c r="W46" s="206"/>
      <c r="X46" s="206"/>
      <c r="Y46" s="206"/>
      <c r="Z46" s="206"/>
      <c r="AA46" s="206"/>
      <c r="AB46" s="206"/>
      <c r="AC46" s="206"/>
      <c r="AD46" s="206"/>
      <c r="AE46" s="206"/>
      <c r="AF46" s="206"/>
      <c r="AG46" s="206"/>
      <c r="AH46" s="206"/>
      <c r="AI46" s="206"/>
      <c r="AJ46" s="206"/>
      <c r="AK46" s="206"/>
      <c r="AL46" s="206"/>
      <c r="AM46" s="206"/>
      <c r="AN46" s="206"/>
      <c r="AO46" s="207"/>
    </row>
    <row r="47" spans="1:41" ht="13.5" thickBot="1">
      <c r="A47" s="164" t="s">
        <v>31</v>
      </c>
      <c r="B47" s="46">
        <v>0.15</v>
      </c>
      <c r="C47" s="56">
        <v>0.1</v>
      </c>
      <c r="D47" s="165">
        <v>0.1</v>
      </c>
      <c r="E47" s="19">
        <v>0.15</v>
      </c>
      <c r="F47" s="20">
        <v>0.1</v>
      </c>
      <c r="G47" s="166" t="s">
        <v>86</v>
      </c>
      <c r="H47" s="46">
        <v>0.25</v>
      </c>
      <c r="I47" s="19" t="s">
        <v>86</v>
      </c>
      <c r="J47" s="19">
        <v>0.05</v>
      </c>
      <c r="K47" s="47">
        <v>0.1</v>
      </c>
      <c r="L47" s="46">
        <v>0.1</v>
      </c>
      <c r="M47" s="19">
        <v>0.15</v>
      </c>
      <c r="N47" s="47" t="s">
        <v>57</v>
      </c>
      <c r="O47" s="46" t="s">
        <v>57</v>
      </c>
      <c r="P47" s="19" t="s">
        <v>68</v>
      </c>
      <c r="Q47" s="19" t="s">
        <v>68</v>
      </c>
      <c r="R47" s="47" t="s">
        <v>68</v>
      </c>
      <c r="S47" s="46"/>
      <c r="T47" s="19"/>
      <c r="U47" s="19"/>
      <c r="V47" s="47"/>
      <c r="W47" s="46" t="s">
        <v>68</v>
      </c>
      <c r="X47" s="64"/>
      <c r="Y47" s="19"/>
      <c r="Z47" s="47"/>
      <c r="AA47" s="46"/>
      <c r="AB47" s="47"/>
      <c r="AC47" s="46"/>
      <c r="AD47" s="19"/>
      <c r="AE47" s="47"/>
      <c r="AF47" s="46"/>
      <c r="AG47" s="47"/>
      <c r="AH47" s="46"/>
      <c r="AI47" s="47"/>
      <c r="AJ47" s="46"/>
      <c r="AK47" s="47"/>
      <c r="AL47" s="38" t="s">
        <v>54</v>
      </c>
      <c r="AM47" s="20">
        <v>1.5</v>
      </c>
      <c r="AN47" s="39">
        <v>3</v>
      </c>
      <c r="AO47" s="39"/>
    </row>
    <row r="48" spans="1:41" ht="13.5" thickBot="1">
      <c r="A48" s="205" t="s">
        <v>34</v>
      </c>
      <c r="B48" s="208"/>
      <c r="C48" s="208"/>
      <c r="D48" s="206"/>
      <c r="E48" s="206"/>
      <c r="F48" s="206"/>
      <c r="G48" s="206"/>
      <c r="H48" s="206"/>
      <c r="I48" s="206"/>
      <c r="J48" s="206"/>
      <c r="K48" s="206"/>
      <c r="L48" s="206"/>
      <c r="M48" s="206"/>
      <c r="N48" s="206"/>
      <c r="O48" s="206"/>
      <c r="P48" s="206"/>
      <c r="Q48" s="206"/>
      <c r="R48" s="206"/>
      <c r="S48" s="206"/>
      <c r="T48" s="206"/>
      <c r="U48" s="206"/>
      <c r="V48" s="206"/>
      <c r="W48" s="206"/>
      <c r="X48" s="206"/>
      <c r="Y48" s="206"/>
      <c r="Z48" s="206"/>
      <c r="AA48" s="206"/>
      <c r="AB48" s="206"/>
      <c r="AC48" s="206"/>
      <c r="AD48" s="206"/>
      <c r="AE48" s="206"/>
      <c r="AF48" s="206"/>
      <c r="AG48" s="206"/>
      <c r="AH48" s="206"/>
      <c r="AI48" s="206"/>
      <c r="AJ48" s="206"/>
      <c r="AK48" s="206"/>
      <c r="AL48" s="206"/>
      <c r="AM48" s="206"/>
      <c r="AN48" s="206"/>
      <c r="AO48" s="207"/>
    </row>
    <row r="49" spans="1:41" ht="12.75">
      <c r="A49" s="167" t="s">
        <v>41</v>
      </c>
      <c r="B49" s="29">
        <v>0.02</v>
      </c>
      <c r="C49" s="53">
        <v>0.01</v>
      </c>
      <c r="D49" s="42" t="s">
        <v>49</v>
      </c>
      <c r="E49" s="14" t="s">
        <v>49</v>
      </c>
      <c r="F49" s="14" t="s">
        <v>49</v>
      </c>
      <c r="G49" s="130" t="s">
        <v>49</v>
      </c>
      <c r="H49" s="129" t="s">
        <v>92</v>
      </c>
      <c r="I49" s="14" t="s">
        <v>92</v>
      </c>
      <c r="J49" s="14" t="s">
        <v>49</v>
      </c>
      <c r="K49" s="43" t="s">
        <v>49</v>
      </c>
      <c r="L49" s="129" t="s">
        <v>49</v>
      </c>
      <c r="M49" s="14" t="s">
        <v>49</v>
      </c>
      <c r="N49" s="43" t="s">
        <v>49</v>
      </c>
      <c r="O49" s="129" t="s">
        <v>49</v>
      </c>
      <c r="P49" s="223" t="s">
        <v>68</v>
      </c>
      <c r="Q49" s="223" t="s">
        <v>68</v>
      </c>
      <c r="R49" s="226" t="s">
        <v>68</v>
      </c>
      <c r="S49" s="129">
        <v>0.25</v>
      </c>
      <c r="T49" s="14">
        <v>0.02</v>
      </c>
      <c r="U49" s="14" t="s">
        <v>49</v>
      </c>
      <c r="V49" s="43">
        <v>0.05</v>
      </c>
      <c r="W49" s="229" t="s">
        <v>68</v>
      </c>
      <c r="X49" s="42" t="s">
        <v>49</v>
      </c>
      <c r="Y49" s="14" t="s">
        <v>49</v>
      </c>
      <c r="Z49" s="43">
        <v>0.012</v>
      </c>
      <c r="AA49" s="129" t="s">
        <v>49</v>
      </c>
      <c r="AB49" s="43"/>
      <c r="AC49" s="129" t="s">
        <v>49</v>
      </c>
      <c r="AD49" s="14"/>
      <c r="AE49" s="43"/>
      <c r="AF49" s="129" t="s">
        <v>49</v>
      </c>
      <c r="AG49" s="43"/>
      <c r="AH49" s="129">
        <v>0.27</v>
      </c>
      <c r="AI49" s="43"/>
      <c r="AJ49" s="258" t="s">
        <v>49</v>
      </c>
      <c r="AK49" s="43"/>
      <c r="AL49" s="29" t="s">
        <v>50</v>
      </c>
      <c r="AM49" s="24"/>
      <c r="AN49" s="32"/>
      <c r="AO49" s="32"/>
    </row>
    <row r="50" spans="1:41" ht="12.75">
      <c r="A50" s="168" t="s">
        <v>39</v>
      </c>
      <c r="B50" s="30">
        <v>0.075</v>
      </c>
      <c r="C50" s="54">
        <v>0.095</v>
      </c>
      <c r="D50" s="26">
        <v>0.065</v>
      </c>
      <c r="E50" s="16">
        <v>0.09</v>
      </c>
      <c r="F50" s="16">
        <v>0.025</v>
      </c>
      <c r="G50" s="132">
        <v>0.175</v>
      </c>
      <c r="H50" s="131" t="s">
        <v>98</v>
      </c>
      <c r="I50" s="169">
        <v>0.03</v>
      </c>
      <c r="J50" s="15">
        <v>0.05</v>
      </c>
      <c r="K50" s="44">
        <v>0.04</v>
      </c>
      <c r="L50" s="131">
        <v>0.035</v>
      </c>
      <c r="M50" s="15">
        <v>0.045</v>
      </c>
      <c r="N50" s="44">
        <v>0.07</v>
      </c>
      <c r="O50" s="131" t="s">
        <v>93</v>
      </c>
      <c r="P50" s="224"/>
      <c r="Q50" s="224"/>
      <c r="R50" s="227"/>
      <c r="S50" s="131" t="s">
        <v>56</v>
      </c>
      <c r="T50" s="169">
        <v>0.095</v>
      </c>
      <c r="U50" s="15">
        <v>0.025</v>
      </c>
      <c r="V50" s="44">
        <v>0.18</v>
      </c>
      <c r="W50" s="230"/>
      <c r="X50" s="61">
        <v>0.023</v>
      </c>
      <c r="Y50" s="15">
        <v>0.071</v>
      </c>
      <c r="Z50" s="44">
        <v>0.054</v>
      </c>
      <c r="AA50" s="131">
        <v>0.14</v>
      </c>
      <c r="AB50" s="44"/>
      <c r="AC50" s="131">
        <v>0.021</v>
      </c>
      <c r="AD50" s="15"/>
      <c r="AE50" s="44"/>
      <c r="AF50" s="131">
        <v>0.02</v>
      </c>
      <c r="AG50" s="44"/>
      <c r="AH50" s="131">
        <v>0.11</v>
      </c>
      <c r="AI50" s="44"/>
      <c r="AJ50" s="131">
        <v>0.041</v>
      </c>
      <c r="AK50" s="44"/>
      <c r="AL50" s="30"/>
      <c r="AM50" s="16"/>
      <c r="AN50" s="33"/>
      <c r="AO50" s="33"/>
    </row>
    <row r="51" spans="1:41" ht="12.75">
      <c r="A51" s="168" t="s">
        <v>69</v>
      </c>
      <c r="B51" s="36"/>
      <c r="C51" s="55"/>
      <c r="D51" s="148"/>
      <c r="E51" s="27"/>
      <c r="F51" s="27"/>
      <c r="G51" s="149"/>
      <c r="H51" s="150"/>
      <c r="I51" s="170"/>
      <c r="J51" s="28"/>
      <c r="K51" s="50"/>
      <c r="L51" s="150"/>
      <c r="M51" s="28"/>
      <c r="N51" s="50"/>
      <c r="O51" s="150"/>
      <c r="P51" s="224"/>
      <c r="Q51" s="224"/>
      <c r="R51" s="227"/>
      <c r="S51" s="150">
        <v>0.015</v>
      </c>
      <c r="T51" s="170">
        <v>0.442</v>
      </c>
      <c r="U51" s="28" t="s">
        <v>51</v>
      </c>
      <c r="V51" s="50">
        <v>0.01</v>
      </c>
      <c r="W51" s="230"/>
      <c r="X51" s="62"/>
      <c r="Y51" s="28">
        <v>0.04</v>
      </c>
      <c r="Z51" s="50">
        <v>0.077</v>
      </c>
      <c r="AA51" s="131">
        <v>0.062</v>
      </c>
      <c r="AB51" s="44"/>
      <c r="AC51" s="131" t="s">
        <v>103</v>
      </c>
      <c r="AD51" s="15"/>
      <c r="AE51" s="44"/>
      <c r="AF51" s="131">
        <v>0.027</v>
      </c>
      <c r="AG51" s="44"/>
      <c r="AH51" s="131" t="s">
        <v>50</v>
      </c>
      <c r="AI51" s="44"/>
      <c r="AJ51" s="261" t="s">
        <v>51</v>
      </c>
      <c r="AK51" s="263" t="s">
        <v>50</v>
      </c>
      <c r="AL51" s="36"/>
      <c r="AM51" s="27"/>
      <c r="AN51" s="37"/>
      <c r="AO51" s="37"/>
    </row>
    <row r="52" spans="1:41" ht="13.5" thickBot="1">
      <c r="A52" s="171" t="s">
        <v>40</v>
      </c>
      <c r="B52" s="133" t="s">
        <v>88</v>
      </c>
      <c r="C52" s="125">
        <v>0.25</v>
      </c>
      <c r="D52" s="41" t="s">
        <v>88</v>
      </c>
      <c r="E52" s="18" t="s">
        <v>88</v>
      </c>
      <c r="F52" s="17" t="s">
        <v>88</v>
      </c>
      <c r="G52" s="172">
        <v>1.1</v>
      </c>
      <c r="H52" s="133" t="s">
        <v>88</v>
      </c>
      <c r="I52" s="18">
        <v>0.75</v>
      </c>
      <c r="J52" s="18">
        <v>0.3</v>
      </c>
      <c r="K52" s="45" t="s">
        <v>86</v>
      </c>
      <c r="L52" s="133">
        <v>0.2</v>
      </c>
      <c r="M52" s="18" t="s">
        <v>50</v>
      </c>
      <c r="N52" s="45" t="s">
        <v>51</v>
      </c>
      <c r="O52" s="133" t="s">
        <v>51</v>
      </c>
      <c r="P52" s="225"/>
      <c r="Q52" s="225"/>
      <c r="R52" s="228"/>
      <c r="S52" s="133" t="s">
        <v>50</v>
      </c>
      <c r="T52" s="18" t="s">
        <v>50</v>
      </c>
      <c r="U52" s="18" t="s">
        <v>50</v>
      </c>
      <c r="V52" s="45" t="s">
        <v>50</v>
      </c>
      <c r="W52" s="231"/>
      <c r="X52" s="63" t="s">
        <v>50</v>
      </c>
      <c r="Y52" s="18" t="s">
        <v>51</v>
      </c>
      <c r="Z52" s="45" t="s">
        <v>51</v>
      </c>
      <c r="AA52" s="133" t="s">
        <v>51</v>
      </c>
      <c r="AB52" s="45" t="s">
        <v>51</v>
      </c>
      <c r="AC52" s="133" t="s">
        <v>51</v>
      </c>
      <c r="AD52" s="18" t="s">
        <v>51</v>
      </c>
      <c r="AE52" s="45" t="s">
        <v>51</v>
      </c>
      <c r="AF52" s="133" t="s">
        <v>51</v>
      </c>
      <c r="AG52" s="45" t="s">
        <v>51</v>
      </c>
      <c r="AH52" s="133" t="s">
        <v>103</v>
      </c>
      <c r="AI52" s="45"/>
      <c r="AJ52" s="262" t="s">
        <v>103</v>
      </c>
      <c r="AK52" s="45"/>
      <c r="AL52" s="31" t="s">
        <v>55</v>
      </c>
      <c r="AM52" s="17"/>
      <c r="AN52" s="34">
        <v>1</v>
      </c>
      <c r="AO52" s="34">
        <v>10</v>
      </c>
    </row>
    <row r="53" ht="12.75">
      <c r="C53"/>
    </row>
    <row r="54" spans="1:39" ht="12.75">
      <c r="A54" s="10" t="s">
        <v>70</v>
      </c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</row>
    <row r="55" spans="1:39" ht="12.75">
      <c r="A55" s="10" t="s">
        <v>58</v>
      </c>
      <c r="B55" s="10"/>
      <c r="C55" s="10"/>
      <c r="D55" s="10"/>
      <c r="E55" s="10"/>
      <c r="F55" s="10"/>
      <c r="G55" s="10"/>
      <c r="H55" s="10"/>
      <c r="I55" s="10"/>
      <c r="J55" s="10"/>
      <c r="K55" s="10"/>
      <c r="L55" s="10"/>
      <c r="M55" s="10"/>
      <c r="N55" s="10"/>
      <c r="O55" s="10"/>
      <c r="P55" s="10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10"/>
      <c r="AE55" s="10"/>
      <c r="AF55" s="10"/>
      <c r="AG55" s="10"/>
      <c r="AH55" s="10"/>
      <c r="AI55" s="10"/>
      <c r="AJ55" s="10"/>
      <c r="AK55" s="10"/>
      <c r="AL55" s="10"/>
      <c r="AM55" s="10"/>
    </row>
    <row r="56" spans="1:39" ht="12.75">
      <c r="A56" s="10" t="s">
        <v>59</v>
      </c>
      <c r="B56" s="10"/>
      <c r="C56" s="10"/>
      <c r="D56" s="10"/>
      <c r="E56" s="10"/>
      <c r="F56" s="10"/>
      <c r="G56" s="10"/>
      <c r="H56" s="10"/>
      <c r="I56" s="10"/>
      <c r="J56" s="10"/>
      <c r="K56" s="10"/>
      <c r="L56" s="10"/>
      <c r="M56" s="10"/>
      <c r="N56" s="10"/>
      <c r="O56" s="10"/>
      <c r="P56" s="10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10"/>
      <c r="AE56" s="10"/>
      <c r="AF56" s="10"/>
      <c r="AG56" s="10"/>
      <c r="AH56" s="10"/>
      <c r="AI56" s="10"/>
      <c r="AJ56" s="10"/>
      <c r="AK56" s="10"/>
      <c r="AL56" s="10"/>
      <c r="AM56" s="10"/>
    </row>
    <row r="57" spans="1:3" ht="12.75">
      <c r="A57" s="52" t="s">
        <v>62</v>
      </c>
      <c r="C57"/>
    </row>
    <row r="58" spans="1:3" ht="12.75">
      <c r="A58" t="s">
        <v>63</v>
      </c>
      <c r="C58"/>
    </row>
    <row r="59" ht="12.75">
      <c r="C59"/>
    </row>
    <row r="60" ht="12.75">
      <c r="C60"/>
    </row>
    <row r="61" ht="12.75">
      <c r="C61"/>
    </row>
    <row r="62" ht="12.75">
      <c r="C62"/>
    </row>
    <row r="63" ht="12.75">
      <c r="C63"/>
    </row>
    <row r="64" ht="12.75">
      <c r="C64"/>
    </row>
    <row r="65" ht="12.75">
      <c r="C65"/>
    </row>
    <row r="66" ht="12.75">
      <c r="C66"/>
    </row>
    <row r="67" ht="12.75">
      <c r="C67"/>
    </row>
    <row r="68" ht="12.75">
      <c r="C68"/>
    </row>
    <row r="69" ht="12.75">
      <c r="C69"/>
    </row>
    <row r="70" ht="12.75">
      <c r="C70"/>
    </row>
    <row r="71" ht="12.75">
      <c r="C71"/>
    </row>
    <row r="72" ht="12.75">
      <c r="C72"/>
    </row>
    <row r="73" ht="12.75">
      <c r="C73"/>
    </row>
    <row r="74" ht="12.75">
      <c r="C74"/>
    </row>
    <row r="75" ht="12.75">
      <c r="C75"/>
    </row>
    <row r="76" ht="12.75">
      <c r="C76"/>
    </row>
    <row r="77" ht="12.75">
      <c r="C77"/>
    </row>
    <row r="78" ht="12.75">
      <c r="C78"/>
    </row>
    <row r="79" ht="12.75">
      <c r="C79"/>
    </row>
    <row r="80" ht="12.75">
      <c r="C80"/>
    </row>
    <row r="81" ht="12.75">
      <c r="C81"/>
    </row>
    <row r="82" ht="12.75">
      <c r="C82"/>
    </row>
    <row r="83" ht="12.75">
      <c r="C83"/>
    </row>
    <row r="84" ht="12.75">
      <c r="C84"/>
    </row>
    <row r="85" ht="12.75">
      <c r="C85"/>
    </row>
    <row r="86" ht="12.75">
      <c r="C86"/>
    </row>
    <row r="87" ht="12.75">
      <c r="C87"/>
    </row>
    <row r="88" ht="12.75">
      <c r="C88"/>
    </row>
    <row r="89" ht="12.75">
      <c r="C89"/>
    </row>
    <row r="90" ht="12.75">
      <c r="C90"/>
    </row>
    <row r="91" ht="12.75">
      <c r="C91"/>
    </row>
    <row r="92" ht="12.75">
      <c r="C92"/>
    </row>
    <row r="93" ht="12.75">
      <c r="C93"/>
    </row>
    <row r="94" ht="12.75">
      <c r="C94"/>
    </row>
    <row r="95" ht="12.75">
      <c r="C95"/>
    </row>
    <row r="96" ht="12.75">
      <c r="C96"/>
    </row>
    <row r="97" ht="12.75">
      <c r="C97"/>
    </row>
    <row r="98" ht="12.75">
      <c r="C98"/>
    </row>
    <row r="99" ht="12.75">
      <c r="C99"/>
    </row>
    <row r="100" ht="12.75">
      <c r="C100"/>
    </row>
    <row r="101" ht="12.75">
      <c r="C101"/>
    </row>
    <row r="102" ht="12.75">
      <c r="C102"/>
    </row>
    <row r="103" ht="12.75">
      <c r="C103"/>
    </row>
    <row r="104" ht="12.75">
      <c r="C104"/>
    </row>
    <row r="105" ht="12.75">
      <c r="C105"/>
    </row>
    <row r="106" ht="12.75">
      <c r="C106"/>
    </row>
    <row r="107" ht="12.75">
      <c r="C107"/>
    </row>
    <row r="108" ht="12.75">
      <c r="C108"/>
    </row>
    <row r="109" ht="12.75">
      <c r="C109"/>
    </row>
    <row r="110" ht="12.75">
      <c r="C110"/>
    </row>
    <row r="111" ht="12.75">
      <c r="C111"/>
    </row>
    <row r="112" ht="12.75">
      <c r="C112"/>
    </row>
    <row r="113" ht="12.75">
      <c r="C113"/>
    </row>
    <row r="114" ht="12.75">
      <c r="C114"/>
    </row>
    <row r="115" ht="12.75">
      <c r="C115"/>
    </row>
    <row r="116" ht="12.75">
      <c r="C116"/>
    </row>
    <row r="117" ht="12.75">
      <c r="C117"/>
    </row>
    <row r="118" ht="12.75">
      <c r="C118"/>
    </row>
    <row r="119" ht="12.75">
      <c r="C119"/>
    </row>
    <row r="120" ht="12.75">
      <c r="C120"/>
    </row>
    <row r="121" ht="12.75">
      <c r="C121"/>
    </row>
    <row r="122" ht="12.75">
      <c r="C122"/>
    </row>
    <row r="123" ht="12.75">
      <c r="C123"/>
    </row>
    <row r="124" ht="12.75">
      <c r="C124"/>
    </row>
    <row r="125" ht="12.75">
      <c r="C125"/>
    </row>
    <row r="126" ht="12.75">
      <c r="C126"/>
    </row>
    <row r="127" ht="12.75">
      <c r="C127"/>
    </row>
    <row r="128" ht="12.75">
      <c r="C128"/>
    </row>
    <row r="129" ht="12.75">
      <c r="C129"/>
    </row>
    <row r="130" ht="12.75">
      <c r="C130"/>
    </row>
    <row r="131" ht="12.75">
      <c r="C131"/>
    </row>
    <row r="132" ht="12.75">
      <c r="C132"/>
    </row>
    <row r="133" ht="12.75">
      <c r="C133"/>
    </row>
    <row r="134" ht="12.75">
      <c r="C134"/>
    </row>
    <row r="135" ht="12.75">
      <c r="C135"/>
    </row>
    <row r="136" ht="12.75">
      <c r="C136"/>
    </row>
    <row r="137" ht="12.75">
      <c r="C137"/>
    </row>
    <row r="138" ht="12.75">
      <c r="C138"/>
    </row>
    <row r="139" ht="12.75">
      <c r="C139"/>
    </row>
    <row r="140" ht="12.75">
      <c r="C140"/>
    </row>
    <row r="141" ht="12.75">
      <c r="C141"/>
    </row>
    <row r="142" ht="12.75">
      <c r="C142"/>
    </row>
    <row r="143" ht="12.75">
      <c r="C143"/>
    </row>
    <row r="144" ht="12.75">
      <c r="C144"/>
    </row>
    <row r="145" ht="12.75">
      <c r="C145"/>
    </row>
    <row r="146" ht="12.75">
      <c r="C146"/>
    </row>
    <row r="147" ht="12.75">
      <c r="C147"/>
    </row>
    <row r="148" ht="12.75">
      <c r="C148"/>
    </row>
    <row r="149" ht="12.75">
      <c r="C149"/>
    </row>
    <row r="150" ht="12.75">
      <c r="C150"/>
    </row>
    <row r="151" ht="12.75">
      <c r="C151"/>
    </row>
    <row r="152" ht="12.75">
      <c r="C152"/>
    </row>
    <row r="153" ht="12.75">
      <c r="C153"/>
    </row>
    <row r="154" ht="12.75">
      <c r="C154"/>
    </row>
    <row r="155" ht="12.75">
      <c r="C155"/>
    </row>
    <row r="156" ht="12.75">
      <c r="C156"/>
    </row>
    <row r="157" ht="12.75">
      <c r="C157"/>
    </row>
    <row r="158" ht="12.75">
      <c r="C158"/>
    </row>
    <row r="159" ht="12.75">
      <c r="C159"/>
    </row>
    <row r="160" ht="12.75">
      <c r="C160"/>
    </row>
    <row r="161" ht="12.75">
      <c r="C161"/>
    </row>
    <row r="162" ht="12.75">
      <c r="C162"/>
    </row>
    <row r="163" ht="12.75">
      <c r="C163"/>
    </row>
    <row r="164" ht="12.75">
      <c r="C164"/>
    </row>
    <row r="165" ht="12.75">
      <c r="C165"/>
    </row>
  </sheetData>
  <sheetProtection/>
  <mergeCells count="45">
    <mergeCell ref="A44:AO44"/>
    <mergeCell ref="A22:AO22"/>
    <mergeCell ref="P23:P28"/>
    <mergeCell ref="Q23:Q28"/>
    <mergeCell ref="R23:R28"/>
    <mergeCell ref="W23:W28"/>
    <mergeCell ref="A29:AO29"/>
    <mergeCell ref="P30:P43"/>
    <mergeCell ref="Q30:Q43"/>
    <mergeCell ref="R30:R43"/>
    <mergeCell ref="W30:W43"/>
    <mergeCell ref="AJ3:AK3"/>
    <mergeCell ref="AA3:AB3"/>
    <mergeCell ref="AC3:AE3"/>
    <mergeCell ref="A17:AO17"/>
    <mergeCell ref="AH3:AI3"/>
    <mergeCell ref="P18:P21"/>
    <mergeCell ref="Q18:Q21"/>
    <mergeCell ref="R18:R21"/>
    <mergeCell ref="W18:W21"/>
    <mergeCell ref="A48:AO48"/>
    <mergeCell ref="P49:P52"/>
    <mergeCell ref="Q49:Q52"/>
    <mergeCell ref="R49:R52"/>
    <mergeCell ref="W49:W52"/>
    <mergeCell ref="A46:AO46"/>
    <mergeCell ref="W3:Z3"/>
    <mergeCell ref="P7:P9"/>
    <mergeCell ref="Q7:Q9"/>
    <mergeCell ref="R7:R9"/>
    <mergeCell ref="W7:W9"/>
    <mergeCell ref="P11:P16"/>
    <mergeCell ref="Q11:Q16"/>
    <mergeCell ref="R11:R16"/>
    <mergeCell ref="W11:W16"/>
    <mergeCell ref="AF3:AG3"/>
    <mergeCell ref="A6:AO6"/>
    <mergeCell ref="A10:AO10"/>
    <mergeCell ref="A1:AM1"/>
    <mergeCell ref="B3:C3"/>
    <mergeCell ref="D3:G3"/>
    <mergeCell ref="H3:K3"/>
    <mergeCell ref="L3:N3"/>
    <mergeCell ref="O3:R3"/>
    <mergeCell ref="S3:V3"/>
  </mergeCells>
  <conditionalFormatting sqref="AA30:AG43 AJ30:AK43">
    <cfRule type="expression" priority="3" dxfId="0" stopIfTrue="1">
      <formula>NOT(ISERROR(SEARCH("sec",AA30)))</formula>
    </cfRule>
    <cfRule type="expression" priority="4" dxfId="0" stopIfTrue="1">
      <formula>NOT(ISERROR(SEARCH("&lt;",AA30)))</formula>
    </cfRule>
  </conditionalFormatting>
  <conditionalFormatting sqref="AH30:AI43">
    <cfRule type="expression" priority="1" dxfId="0" stopIfTrue="1">
      <formula>NOT(ISERROR(SEARCH("sec",AH30)))</formula>
    </cfRule>
    <cfRule type="expression" priority="2" dxfId="0" stopIfTrue="1">
      <formula>NOT(ISERROR(SEARCH("&lt;",AH30)))</formula>
    </cfRule>
  </conditionalFormatting>
  <printOptions/>
  <pageMargins left="0" right="0" top="0" bottom="0" header="0.5118110236220472" footer="0.5118110236220472"/>
  <pageSetup horizontalDpi="600" verticalDpi="600" orientation="landscape" paperSize="9" scale="5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Jérémy</dc:creator>
  <cp:keywords/>
  <dc:description/>
  <cp:lastModifiedBy>Mathias Eusebe</cp:lastModifiedBy>
  <cp:lastPrinted>2009-04-16T13:29:08Z</cp:lastPrinted>
  <dcterms:created xsi:type="dcterms:W3CDTF">2007-04-07T12:16:38Z</dcterms:created>
  <dcterms:modified xsi:type="dcterms:W3CDTF">2017-05-09T12:31:26Z</dcterms:modified>
  <cp:category/>
  <cp:version/>
  <cp:contentType/>
  <cp:contentStatus/>
</cp:coreProperties>
</file>